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pofsitaliane.sharepoint.com/sites/DCER-MISS/Shared Documents/Pricing/01-DEFINIZIONE PRICING/ANALISI SOSTENIBILITA/CONSULTAZIONI/CONSULTAZIONI VOLUMI_2024 Aprile/Invio Extra-PMdA/"/>
    </mc:Choice>
  </mc:AlternateContent>
  <xr:revisionPtr revIDLastSave="155" documentId="8_{0D1F58F7-938B-4266-AB24-12BD6CEBE911}" xr6:coauthVersionLast="47" xr6:coauthVersionMax="47" xr10:uidLastSave="{8942EFE6-EEC6-47FB-ACBB-99D674BB1C1F}"/>
  <bookViews>
    <workbookView xWindow="-108" yWindow="-108" windowWidth="23256" windowHeight="12456" tabRatio="925" xr2:uid="{4A191387-237B-4266-AC34-D25A2F6BE05E}"/>
  </bookViews>
  <sheets>
    <sheet name="Sosta" sheetId="19" r:id="rId1"/>
    <sheet name="Aree Composizione_Scomposizione" sheetId="23" r:id="rId2"/>
    <sheet name="Scalo Merci" sheetId="22" r:id="rId3"/>
    <sheet name="Centri di Manutenzione" sheetId="18" r:id="rId4"/>
    <sheet name="PMdA" sheetId="1" r:id="rId5"/>
  </sheets>
  <definedNames>
    <definedName name="_xlnm._FilterDatabase" localSheetId="1" hidden="1">'Aree Composizione_Scomposizione'!$A$11:$A$122</definedName>
    <definedName name="_xlnm._FilterDatabase" localSheetId="3" hidden="1">'Centri di Manutenzione'!$A$11:$A$121</definedName>
    <definedName name="_xlnm._FilterDatabase" localSheetId="2" hidden="1">'Scalo Merci'!$A$12:$H$42</definedName>
    <definedName name="_xlnm._FilterDatabase" localSheetId="0" hidden="1">Sosta!$A$11:$A$121</definedName>
    <definedName name="EPMWorkbookOptions_1" hidden="1">"ljEAAB+LCAAAAAAABADtm21vokoUx99vst/B+F4BBbUNdUMRtyQKRtC92WZjUMc6WQTugLX99ndAHkSmXTF2byG+aKpzzpw5589vzBxB/tvLxqw8A+RC27qrMnW6WgHWwl5C6+muuvVWNaZV/db9+oX/YaPfc9v+rToednUreJ7l3r64y7vq2vOcW4ra7Xb1XbNuoyeqQdMM9c9woC3WYGNUY2f4Z+catFzPsBagiletVHjRtiyw8NfUbXGL"</definedName>
    <definedName name="EPMWorkbookOptions_2" hidden="1">"ELC8KQS7wJgy9wzPCEfxuGJswH7ZeEkPbJwtgsGaExegEQIrgOMtQB2XUe3O+qPh7H4kKj8YevYYTmLoOnPTqjc4ts61bjs03aBcw6HmzoL6NXsUVUUfq4OBrHzH70barK+KE20mqsOhNBZlYSDh4ZVhuiD+z1N+akmiguOYcGEciHpywlGMdJSD4VCHLimxozz2Yib6Vqg3TQ9wuQRWD26A5VPjphzTrrHTFLpwDk3ovR55Y//YaWLBf7cg"</definedName>
    <definedName name="EPMWorkbookOptions_3" hidden="1">"SEuaCZOerI95imTNhNin1PXQFvBU+OYoKypXWhcqQhzIkqJLRa8CUy4X/VL0JF0veAma9H2IcVILXoY+Fvp9WSx2GfgjVVAUueg19OSx9FNWi1+IrMg/ZUGXp0KhK9Gk8RQXUuy9MZQEbTKWtP+niJTzu2eVw2KTs1XmPKOt7WRR0TZtFOZKMLw3NaieMJOgSjARH2098OL1jWcbQQ/nFRwg95MztqP5D/BpbeI/TwMmPh6D5QMEyECLNUzi"</definedName>
    <definedName name="EPMWorkbookOptions_4" hidden="1">"vOtzQj59iFzvoCCy/ShQXPXbgp/qdZGj42GQ/SXEHQ9HM80OcxCAdHGDuSpaAtSleWr/ghjddUzjdYRsByCMKsO1uBWYr2pca8nW2MbqptbhAKjRBmiwy3mbbc+b/srpWYTAA8ONr9wQbOa4hyO4pSknOmCX/fwDmR4jFX/VH0fCGJ86Hhj8UlZGE72Ne5jMhDcCR0i9Jq4V3AbeWtC8q/roVI8ajfcv7mlzU58AJOmoU7Q7uPwfyGquDoEE"</definedName>
    <definedName name="EPMWorkbookOptions_5" hidden="1">"K02zuCs9nVWmjKyGKqZh1VUd97mhTb5CS0zzPGhzNIQEZptNjmNZ9nRmG6VkNhAxjayoSv2+b5lecSWmeRaup7f+BFhbbYbudNqnw9osI6y+hGlUlclgMNPweOOKKjHNs1DN9xUP+TzQajWbOQ4EbBl5jXTMnAgSy5VaUppnUZvvG72LtFxcGamNdMxSG1uu1JLSPIPaXF/gXgTZVvmQDUU84lUeSrP7Ub/orF5UlAZNc/WgIy26LJ9qC+e8"</definedName>
    <definedName name="EPMWorkbookOptions_6" hidden="1">"f3GRfdwu5T6OlUxz26Ppm6IT+wGqhMNS0aX5VJs57z28i+zmTil3cyIloWv3jUUH9wO08c/Z2FZ0ZT7PltYkfSQLyt9sC2/Kt5sjFdOwCqI+uZ4l30jzLFbzPHhxEVaZEt42jmRMw8rRg3u6eYWVmOYZsOZ7wOYysJbwvnEkIybU51Uay2pPFq+Y5nFKZUN24inS0+mp0cgdR8s+z384mP0NAD8GKwTctWqpTvwUWXoscBNNYCA/pmppxjOI"</definedName>
    <definedName name="EPMWorkbookOptions_7" hidden="1">"HoI6Hg58o986YDS9QMXIO2tI+++W4UXjZXdqIGjMTTAE6CmJkBn/+iUJG/62ovsfT/3jpZYxAAA="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3" l="1"/>
  <c r="B29" i="23"/>
  <c r="C42" i="22"/>
  <c r="B42" i="22"/>
  <c r="E14" i="19"/>
  <c r="D14" i="19"/>
  <c r="C14" i="19"/>
  <c r="B14" i="19"/>
  <c r="N11" i="19"/>
  <c r="L11" i="19"/>
  <c r="J11" i="19"/>
  <c r="H11" i="19"/>
  <c r="F11" i="19"/>
  <c r="D11" i="19"/>
  <c r="B11" i="19"/>
  <c r="J22" i="18" l="1"/>
  <c r="I22" i="18"/>
  <c r="H22" i="18"/>
  <c r="G22" i="18"/>
  <c r="F22" i="18"/>
  <c r="E22" i="18"/>
  <c r="D22" i="18"/>
  <c r="J11" i="18"/>
  <c r="I11" i="18"/>
  <c r="H11" i="18"/>
  <c r="G11" i="18"/>
  <c r="F11" i="18"/>
  <c r="E11" i="18"/>
  <c r="D11" i="18"/>
  <c r="H11" i="23"/>
  <c r="G11" i="23"/>
  <c r="F11" i="23"/>
  <c r="E11" i="23"/>
  <c r="D11" i="23"/>
  <c r="C11" i="23"/>
  <c r="B11" i="23"/>
  <c r="H6" i="23"/>
  <c r="G6" i="23"/>
  <c r="F6" i="23"/>
  <c r="E6" i="23"/>
  <c r="D6" i="23"/>
  <c r="C6" i="23"/>
  <c r="B6" i="23"/>
  <c r="B3" i="23"/>
  <c r="H12" i="22"/>
  <c r="G12" i="22"/>
  <c r="F12" i="22"/>
  <c r="E12" i="22"/>
  <c r="D12" i="22"/>
  <c r="C12" i="22"/>
  <c r="B12" i="22"/>
  <c r="H6" i="22"/>
  <c r="G6" i="22"/>
  <c r="F6" i="22"/>
  <c r="E6" i="22"/>
  <c r="D6" i="22"/>
  <c r="C6" i="22"/>
  <c r="B6" i="22"/>
  <c r="B3" i="22"/>
  <c r="H6" i="19"/>
  <c r="G6" i="19"/>
  <c r="F6" i="19"/>
  <c r="E6" i="19"/>
  <c r="D6" i="19"/>
  <c r="C6" i="19"/>
  <c r="B6" i="19"/>
  <c r="B3" i="19"/>
  <c r="H6" i="18"/>
  <c r="G6" i="18"/>
  <c r="F6" i="18"/>
  <c r="E6" i="18"/>
  <c r="D6" i="18"/>
  <c r="C6" i="18"/>
  <c r="B6" i="18"/>
  <c r="B3" i="18"/>
  <c r="B27" i="1"/>
  <c r="A6" i="18" s="1"/>
  <c r="G7" i="19" l="1"/>
  <c r="H7" i="19"/>
  <c r="N13" i="19" s="1"/>
  <c r="N14" i="19" s="1"/>
  <c r="G7" i="23"/>
  <c r="G14" i="23" s="1"/>
  <c r="A6" i="19"/>
  <c r="A6" i="22"/>
  <c r="A6" i="23"/>
  <c r="E7" i="19"/>
  <c r="I13" i="19" s="1"/>
  <c r="I14" i="19" s="1"/>
  <c r="F7" i="18"/>
  <c r="G7" i="18"/>
  <c r="F7" i="19"/>
  <c r="K13" i="19" s="1"/>
  <c r="K14" i="19" s="1"/>
  <c r="E7" i="23"/>
  <c r="E20" i="23" s="1"/>
  <c r="F7" i="22"/>
  <c r="F18" i="22" s="1"/>
  <c r="F7" i="23"/>
  <c r="F21" i="23" s="1"/>
  <c r="G7" i="22"/>
  <c r="G14" i="22" s="1"/>
  <c r="H7" i="23"/>
  <c r="H25" i="23" s="1"/>
  <c r="C7" i="23"/>
  <c r="D7" i="23"/>
  <c r="D17" i="23" s="1"/>
  <c r="H7" i="18"/>
  <c r="C7" i="18"/>
  <c r="M13" i="19"/>
  <c r="M14" i="19" s="1"/>
  <c r="L13" i="19"/>
  <c r="L14" i="19" s="1"/>
  <c r="E7" i="18"/>
  <c r="D7" i="18"/>
  <c r="D7" i="19"/>
  <c r="C7" i="19"/>
  <c r="H7" i="22"/>
  <c r="H27" i="22" s="1"/>
  <c r="C7" i="22"/>
  <c r="D7" i="22"/>
  <c r="D32" i="22" s="1"/>
  <c r="E7" i="22"/>
  <c r="E22" i="22" s="1"/>
  <c r="H12" i="23" l="1"/>
  <c r="O13" i="19"/>
  <c r="O14" i="19" s="1"/>
  <c r="G26" i="23"/>
  <c r="G17" i="23"/>
  <c r="G19" i="23"/>
  <c r="G12" i="23"/>
  <c r="G29" i="23" s="1"/>
  <c r="G13" i="23"/>
  <c r="G22" i="23"/>
  <c r="G16" i="23"/>
  <c r="G21" i="23"/>
  <c r="G25" i="23"/>
  <c r="G28" i="23"/>
  <c r="G23" i="23"/>
  <c r="G15" i="23"/>
  <c r="G24" i="23"/>
  <c r="G20" i="23"/>
  <c r="G18" i="23"/>
  <c r="G27" i="23"/>
  <c r="H18" i="23"/>
  <c r="F14" i="23"/>
  <c r="G13" i="22"/>
  <c r="D12" i="23"/>
  <c r="H24" i="23"/>
  <c r="H20" i="23"/>
  <c r="H14" i="23"/>
  <c r="H27" i="23"/>
  <c r="E33" i="22"/>
  <c r="H23" i="23"/>
  <c r="H26" i="23"/>
  <c r="D19" i="22"/>
  <c r="H15" i="23"/>
  <c r="H13" i="19"/>
  <c r="H14" i="19" s="1"/>
  <c r="D13" i="23"/>
  <c r="D36" i="22"/>
  <c r="D25" i="22"/>
  <c r="D22" i="23"/>
  <c r="D19" i="23"/>
  <c r="H22" i="23"/>
  <c r="H13" i="23"/>
  <c r="H29" i="22"/>
  <c r="H17" i="23"/>
  <c r="D24" i="23"/>
  <c r="H34" i="22"/>
  <c r="H19" i="23"/>
  <c r="H36" i="22"/>
  <c r="H15" i="22"/>
  <c r="H35" i="22"/>
  <c r="H16" i="22"/>
  <c r="G35" i="22"/>
  <c r="E14" i="23"/>
  <c r="E28" i="22"/>
  <c r="G33" i="22"/>
  <c r="E16" i="23"/>
  <c r="E13" i="23"/>
  <c r="G18" i="22"/>
  <c r="D41" i="22"/>
  <c r="H39" i="22"/>
  <c r="H18" i="22"/>
  <c r="H33" i="22"/>
  <c r="E21" i="23"/>
  <c r="E12" i="23"/>
  <c r="D16" i="22"/>
  <c r="H17" i="22"/>
  <c r="D29" i="22"/>
  <c r="H32" i="22"/>
  <c r="E25" i="22"/>
  <c r="H30" i="22"/>
  <c r="E19" i="23"/>
  <c r="F41" i="22"/>
  <c r="J13" i="19"/>
  <c r="J14" i="19" s="1"/>
  <c r="E36" i="22"/>
  <c r="F16" i="22"/>
  <c r="F34" i="22"/>
  <c r="E17" i="22"/>
  <c r="E21" i="22"/>
  <c r="F37" i="22"/>
  <c r="E17" i="23"/>
  <c r="D21" i="23"/>
  <c r="F38" i="22"/>
  <c r="E29" i="22"/>
  <c r="D14" i="23"/>
  <c r="E32" i="22"/>
  <c r="E37" i="22"/>
  <c r="E27" i="23"/>
  <c r="E26" i="23"/>
  <c r="D27" i="23"/>
  <c r="F32" i="22"/>
  <c r="F40" i="22"/>
  <c r="E31" i="22"/>
  <c r="F17" i="22"/>
  <c r="F35" i="22"/>
  <c r="F29" i="22"/>
  <c r="F14" i="22"/>
  <c r="D16" i="23"/>
  <c r="F36" i="22"/>
  <c r="E16" i="22"/>
  <c r="E40" i="22"/>
  <c r="D26" i="23"/>
  <c r="G15" i="22"/>
  <c r="G25" i="22"/>
  <c r="G17" i="22"/>
  <c r="F27" i="23"/>
  <c r="H13" i="22"/>
  <c r="F31" i="22"/>
  <c r="F20" i="22"/>
  <c r="F19" i="22"/>
  <c r="H41" i="22"/>
  <c r="H38" i="22"/>
  <c r="H23" i="22"/>
  <c r="G20" i="22"/>
  <c r="G39" i="22"/>
  <c r="G29" i="22"/>
  <c r="F23" i="23"/>
  <c r="F22" i="23"/>
  <c r="F33" i="22"/>
  <c r="F25" i="23"/>
  <c r="G37" i="22"/>
  <c r="H40" i="22"/>
  <c r="H25" i="22"/>
  <c r="G36" i="22"/>
  <c r="G38" i="22"/>
  <c r="G21" i="22"/>
  <c r="H37" i="22"/>
  <c r="H26" i="22"/>
  <c r="F22" i="22"/>
  <c r="F27" i="22"/>
  <c r="H22" i="22"/>
  <c r="H19" i="22"/>
  <c r="G40" i="22"/>
  <c r="G30" i="22"/>
  <c r="G23" i="22"/>
  <c r="G16" i="22"/>
  <c r="F17" i="23"/>
  <c r="F25" i="22"/>
  <c r="H21" i="22"/>
  <c r="H28" i="22"/>
  <c r="F24" i="22"/>
  <c r="G32" i="22"/>
  <c r="G22" i="22"/>
  <c r="G34" i="22"/>
  <c r="D25" i="23"/>
  <c r="G27" i="22"/>
  <c r="G28" i="22"/>
  <c r="G19" i="22"/>
  <c r="H20" i="22"/>
  <c r="G31" i="22"/>
  <c r="F15" i="23"/>
  <c r="H31" i="22"/>
  <c r="F15" i="22"/>
  <c r="F39" i="22"/>
  <c r="F28" i="22"/>
  <c r="F21" i="22"/>
  <c r="F13" i="22"/>
  <c r="F13" i="23"/>
  <c r="F26" i="22"/>
  <c r="F23" i="22"/>
  <c r="F30" i="22"/>
  <c r="G24" i="22"/>
  <c r="G41" i="22"/>
  <c r="G26" i="22"/>
  <c r="E15" i="23"/>
  <c r="F19" i="23"/>
  <c r="D15" i="23"/>
  <c r="E13" i="22"/>
  <c r="E27" i="22"/>
  <c r="E24" i="22"/>
  <c r="E34" i="22"/>
  <c r="F18" i="23"/>
  <c r="E24" i="23"/>
  <c r="D20" i="23"/>
  <c r="D18" i="23"/>
  <c r="D23" i="23"/>
  <c r="D28" i="23"/>
  <c r="E15" i="22"/>
  <c r="E39" i="22"/>
  <c r="E41" i="22"/>
  <c r="E18" i="22"/>
  <c r="E23" i="23"/>
  <c r="F28" i="23"/>
  <c r="H16" i="23"/>
  <c r="H28" i="23"/>
  <c r="H21" i="23"/>
  <c r="E35" i="22"/>
  <c r="F20" i="23"/>
  <c r="E22" i="23"/>
  <c r="E28" i="23"/>
  <c r="F16" i="23"/>
  <c r="F12" i="23"/>
  <c r="E20" i="22"/>
  <c r="E19" i="22"/>
  <c r="E26" i="22"/>
  <c r="F26" i="23"/>
  <c r="F24" i="23"/>
  <c r="E18" i="23"/>
  <c r="E25" i="23"/>
  <c r="D30" i="22"/>
  <c r="D23" i="22"/>
  <c r="D39" i="22"/>
  <c r="D13" i="22"/>
  <c r="D18" i="22"/>
  <c r="D34" i="22"/>
  <c r="G13" i="19"/>
  <c r="G14" i="19" s="1"/>
  <c r="F13" i="19"/>
  <c r="F14" i="19" s="1"/>
  <c r="D28" i="22"/>
  <c r="D33" i="22"/>
  <c r="D24" i="22"/>
  <c r="D22" i="22"/>
  <c r="D38" i="22"/>
  <c r="D31" i="22"/>
  <c r="D15" i="22"/>
  <c r="D17" i="22"/>
  <c r="D26" i="22"/>
  <c r="D35" i="22"/>
  <c r="D40" i="22"/>
  <c r="D21" i="22"/>
  <c r="D37" i="22"/>
  <c r="E23" i="22"/>
  <c r="E30" i="22"/>
  <c r="E14" i="22"/>
  <c r="D20" i="22"/>
  <c r="D27" i="22"/>
  <c r="D14" i="22"/>
  <c r="E38" i="22"/>
  <c r="H24" i="22"/>
  <c r="H14" i="22"/>
  <c r="G42" i="22" l="1"/>
  <c r="D29" i="23"/>
  <c r="E29" i="23"/>
  <c r="H29" i="23"/>
  <c r="F29" i="23"/>
  <c r="F42" i="22"/>
  <c r="H42" i="22"/>
  <c r="E42" i="22"/>
  <c r="D42" i="22"/>
</calcChain>
</file>

<file path=xl/sharedStrings.xml><?xml version="1.0" encoding="utf-8"?>
<sst xmlns="http://schemas.openxmlformats.org/spreadsheetml/2006/main" count="123" uniqueCount="81">
  <si>
    <t>Anno</t>
  </si>
  <si>
    <t>* Tecnici inclusi</t>
  </si>
  <si>
    <t>Stima IF</t>
  </si>
  <si>
    <t>NOME CLIENTE</t>
  </si>
  <si>
    <t>Selezionare UNITA' DI MISURA</t>
  </si>
  <si>
    <t>mln tr-km</t>
  </si>
  <si>
    <t>Servizio</t>
  </si>
  <si>
    <t>Sosta</t>
  </si>
  <si>
    <t>Bologna Centrale</t>
  </si>
  <si>
    <t>Bolzano</t>
  </si>
  <si>
    <t>Milano Porta Garibaldi</t>
  </si>
  <si>
    <t>Alessandria</t>
  </si>
  <si>
    <t>Cuneo</t>
  </si>
  <si>
    <t>Pisa</t>
  </si>
  <si>
    <t>Savona</t>
  </si>
  <si>
    <t>Volumi PMdA</t>
  </si>
  <si>
    <t>Impresa</t>
  </si>
  <si>
    <t>vs 2023</t>
  </si>
  <si>
    <t>Rendicontato</t>
  </si>
  <si>
    <t>Stima</t>
  </si>
  <si>
    <t>Centri di Manutenzione</t>
  </si>
  <si>
    <t>Aree composizione/scomposizione</t>
  </si>
  <si>
    <t>Scalo merci</t>
  </si>
  <si>
    <t>Impianto</t>
  </si>
  <si>
    <t>Castelguelfo</t>
  </si>
  <si>
    <t>Campobasso</t>
  </si>
  <si>
    <t>Disponibili a richiesta: da ripristinare o manutenzione</t>
  </si>
  <si>
    <t>Domo II</t>
  </si>
  <si>
    <t>Fiorentina di Piombino</t>
  </si>
  <si>
    <r>
      <t>Bicocca</t>
    </r>
    <r>
      <rPr>
        <sz val="11"/>
        <color rgb="FFED7D31"/>
        <rFont val="Calibri"/>
        <family val="2"/>
        <scheme val="minor"/>
      </rPr>
      <t xml:space="preserve"> </t>
    </r>
  </si>
  <si>
    <t xml:space="preserve">Brindisi </t>
  </si>
  <si>
    <r>
      <t>Cuneo</t>
    </r>
    <r>
      <rPr>
        <sz val="11"/>
        <color rgb="FFFF0000"/>
        <rFont val="Calibri"/>
        <family val="2"/>
        <scheme val="minor"/>
      </rPr>
      <t xml:space="preserve"> </t>
    </r>
  </si>
  <si>
    <t>Faenza</t>
  </si>
  <si>
    <t>Marzaglia</t>
  </si>
  <si>
    <r>
      <t>Modena</t>
    </r>
    <r>
      <rPr>
        <sz val="11"/>
        <color rgb="FFED7D31"/>
        <rFont val="Calibri"/>
        <family val="2"/>
        <scheme val="minor"/>
      </rPr>
      <t xml:space="preserve"> </t>
    </r>
  </si>
  <si>
    <r>
      <t>Piacenza</t>
    </r>
    <r>
      <rPr>
        <sz val="11"/>
        <color rgb="FFED7D31"/>
        <rFont val="Calibri"/>
        <family val="2"/>
        <scheme val="minor"/>
      </rPr>
      <t xml:space="preserve"> </t>
    </r>
  </si>
  <si>
    <t>Porcari</t>
  </si>
  <si>
    <r>
      <t>Seregno</t>
    </r>
    <r>
      <rPr>
        <sz val="11"/>
        <color rgb="FFED7D31"/>
        <rFont val="Calibri"/>
        <family val="2"/>
        <scheme val="minor"/>
      </rPr>
      <t xml:space="preserve"> </t>
    </r>
  </si>
  <si>
    <t>Alessandria Smistamento</t>
  </si>
  <si>
    <t>Bari Lamasinata</t>
  </si>
  <si>
    <t>Bologna S.Donato</t>
  </si>
  <si>
    <t>Brescia Est Fascio Merci</t>
  </si>
  <si>
    <t>Cervignano Smistamento</t>
  </si>
  <si>
    <t>La Spezia Migliarina</t>
  </si>
  <si>
    <t>Lecco Maggianico</t>
  </si>
  <si>
    <t>Maddaloni Marcianise Sm. Um 1</t>
  </si>
  <si>
    <t>Milano Smistamento</t>
  </si>
  <si>
    <t>Roma Smistamento</t>
  </si>
  <si>
    <t>Savona Parco Doria</t>
  </si>
  <si>
    <t>S.Zeno Folzano</t>
  </si>
  <si>
    <t>Torino Orbassano Fascio Arrivi</t>
  </si>
  <si>
    <t>Torino Orbassano Fascio Container</t>
  </si>
  <si>
    <t>Verona Porta Vescovo</t>
  </si>
  <si>
    <t xml:space="preserve">Bari Lamasinata </t>
  </si>
  <si>
    <t xml:space="preserve">Bologna Interporto </t>
  </si>
  <si>
    <t>Borgo S.Dalmazzo</t>
  </si>
  <si>
    <t xml:space="preserve">Brescia Est Fascio Merci </t>
  </si>
  <si>
    <t xml:space="preserve">Lecco Maggianico </t>
  </si>
  <si>
    <t xml:space="preserve">Livorno Calambrone </t>
  </si>
  <si>
    <t>Maddaloni Marcianise</t>
  </si>
  <si>
    <r>
      <t>Massa Zona Industriale</t>
    </r>
    <r>
      <rPr>
        <sz val="11"/>
        <color rgb="FFED7D31"/>
        <rFont val="Calibri"/>
        <family val="2"/>
        <scheme val="minor"/>
      </rPr>
      <t xml:space="preserve"> </t>
    </r>
  </si>
  <si>
    <r>
      <t>Milano Smistamento</t>
    </r>
    <r>
      <rPr>
        <sz val="11"/>
        <color rgb="FFFF0000"/>
        <rFont val="Calibri"/>
        <family val="2"/>
        <scheme val="minor"/>
      </rPr>
      <t xml:space="preserve"> </t>
    </r>
  </si>
  <si>
    <t xml:space="preserve">Novara Boschetto </t>
  </si>
  <si>
    <r>
      <t>Padova Interporto</t>
    </r>
    <r>
      <rPr>
        <sz val="11"/>
        <color rgb="FFFF0000"/>
        <rFont val="Calibri"/>
        <family val="2"/>
        <scheme val="minor"/>
      </rPr>
      <t xml:space="preserve"> </t>
    </r>
  </si>
  <si>
    <t xml:space="preserve">Palermo Centrale </t>
  </si>
  <si>
    <r>
      <t>Pescara Porta Nuova</t>
    </r>
    <r>
      <rPr>
        <sz val="11"/>
        <color rgb="FFED7D31"/>
        <rFont val="Calibri"/>
        <family val="2"/>
        <scheme val="minor"/>
      </rPr>
      <t xml:space="preserve"> </t>
    </r>
  </si>
  <si>
    <r>
      <t>Roma Smistamento</t>
    </r>
    <r>
      <rPr>
        <sz val="11"/>
        <color rgb="FFED7D31"/>
        <rFont val="Calibri"/>
        <family val="2"/>
        <scheme val="minor"/>
      </rPr>
      <t xml:space="preserve"> </t>
    </r>
  </si>
  <si>
    <t>Torino Orbassano</t>
  </si>
  <si>
    <t xml:space="preserve">Verona Quadrante Europa </t>
  </si>
  <si>
    <t>Villa Selva</t>
  </si>
  <si>
    <t>Tipo area</t>
  </si>
  <si>
    <t>mq</t>
  </si>
  <si>
    <t>Area Scoperta</t>
  </si>
  <si>
    <t>Area con tettoia</t>
  </si>
  <si>
    <t>Area scoperta</t>
  </si>
  <si>
    <t>Fabbricato</t>
  </si>
  <si>
    <t>Totale complessivo</t>
  </si>
  <si>
    <t>minuti gg</t>
  </si>
  <si>
    <t>minuti notte</t>
  </si>
  <si>
    <t>Inserire Nome Cliente</t>
  </si>
  <si>
    <t>Inserire dati relativi ai volumi di traffico nel foglio PMdA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</si>
</sst>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ED7D3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57">
    <xf numFmtId="0" fontId="0" fillId="0" borderId="0" xfId="0"/>
    <xf numFmtId="0" fontId="5" fillId="0" borderId="0" xfId="1" applyNumberFormat="1" applyFont="1" applyAlignment="1">
      <alignment horizontal="center" vertical="center"/>
    </xf>
    <xf numFmtId="0" fontId="3" fillId="0" borderId="0" xfId="0" applyFont="1"/>
    <xf numFmtId="0" fontId="2" fillId="0" borderId="0" xfId="1" applyNumberFormat="1" applyFont="1"/>
    <xf numFmtId="0" fontId="6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/>
    <xf numFmtId="2" fontId="4" fillId="0" borderId="1" xfId="1" applyNumberFormat="1" applyFont="1" applyFill="1" applyBorder="1" applyAlignment="1">
      <alignment horizontal="center" vertical="center"/>
    </xf>
    <xf numFmtId="0" fontId="4" fillId="0" borderId="0" xfId="0" applyFont="1"/>
    <xf numFmtId="2" fontId="7" fillId="0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12" fillId="4" borderId="0" xfId="0" applyFont="1" applyFill="1"/>
    <xf numFmtId="3" fontId="0" fillId="0" borderId="0" xfId="0" applyNumberFormat="1"/>
    <xf numFmtId="0" fontId="3" fillId="5" borderId="0" xfId="0" applyFont="1" applyFill="1"/>
    <xf numFmtId="0" fontId="10" fillId="5" borderId="0" xfId="0" applyFont="1" applyFill="1"/>
    <xf numFmtId="2" fontId="0" fillId="0" borderId="6" xfId="0" applyNumberFormat="1" applyBorder="1"/>
    <xf numFmtId="165" fontId="0" fillId="0" borderId="0" xfId="0" applyNumberFormat="1"/>
    <xf numFmtId="165" fontId="0" fillId="0" borderId="7" xfId="0" applyNumberFormat="1" applyBorder="1"/>
    <xf numFmtId="0" fontId="2" fillId="0" borderId="2" xfId="0" applyFont="1" applyBorder="1"/>
    <xf numFmtId="0" fontId="2" fillId="0" borderId="11" xfId="0" applyFont="1" applyBorder="1"/>
    <xf numFmtId="0" fontId="2" fillId="0" borderId="3" xfId="0" applyFont="1" applyBorder="1"/>
    <xf numFmtId="165" fontId="0" fillId="0" borderId="6" xfId="0" applyNumberFormat="1" applyBorder="1"/>
    <xf numFmtId="2" fontId="14" fillId="0" borderId="8" xfId="0" applyNumberFormat="1" applyFont="1" applyBorder="1"/>
    <xf numFmtId="165" fontId="15" fillId="0" borderId="8" xfId="0" applyNumberFormat="1" applyFont="1" applyBorder="1"/>
    <xf numFmtId="9" fontId="14" fillId="0" borderId="9" xfId="2" applyFont="1" applyBorder="1"/>
    <xf numFmtId="9" fontId="14" fillId="0" borderId="10" xfId="2" applyFont="1" applyBorder="1"/>
    <xf numFmtId="1" fontId="0" fillId="6" borderId="0" xfId="0" applyNumberFormat="1" applyFill="1"/>
    <xf numFmtId="2" fontId="14" fillId="0" borderId="0" xfId="0" applyNumberFormat="1" applyFont="1"/>
    <xf numFmtId="165" fontId="15" fillId="0" borderId="0" xfId="0" applyNumberFormat="1" applyFont="1"/>
    <xf numFmtId="9" fontId="14" fillId="0" borderId="0" xfId="2" applyFont="1" applyBorder="1"/>
    <xf numFmtId="0" fontId="13" fillId="0" borderId="0" xfId="0" applyFont="1" applyAlignment="1">
      <alignment horizontal="right"/>
    </xf>
    <xf numFmtId="0" fontId="10" fillId="5" borderId="0" xfId="0" applyFont="1" applyFill="1" applyAlignment="1">
      <alignment horizontal="left"/>
    </xf>
    <xf numFmtId="0" fontId="17" fillId="5" borderId="0" xfId="0" applyFont="1" applyFill="1"/>
    <xf numFmtId="1" fontId="11" fillId="0" borderId="0" xfId="0" applyNumberFormat="1" applyFont="1"/>
    <xf numFmtId="0" fontId="11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0" fillId="0" borderId="0" xfId="0" applyAlignment="1">
      <alignment horizontal="justify" vertical="center"/>
    </xf>
    <xf numFmtId="0" fontId="12" fillId="4" borderId="0" xfId="0" applyFont="1" applyFill="1" applyAlignment="1">
      <alignment horizontal="center"/>
    </xf>
    <xf numFmtId="164" fontId="0" fillId="0" borderId="0" xfId="1" applyNumberFormat="1" applyFont="1" applyBorder="1"/>
    <xf numFmtId="164" fontId="12" fillId="4" borderId="0" xfId="1" applyNumberFormat="1" applyFont="1" applyFill="1"/>
    <xf numFmtId="3" fontId="21" fillId="4" borderId="0" xfId="0" applyNumberFormat="1" applyFont="1" applyFill="1" applyAlignment="1">
      <alignment horizontal="center"/>
    </xf>
    <xf numFmtId="166" fontId="10" fillId="8" borderId="0" xfId="1" applyNumberFormat="1" applyFont="1" applyFill="1" applyBorder="1" applyAlignment="1">
      <alignment horizontal="center" vertical="center" wrapText="1"/>
    </xf>
    <xf numFmtId="166" fontId="22" fillId="0" borderId="0" xfId="0" applyNumberFormat="1" applyFont="1" applyAlignment="1">
      <alignment horizontal="center"/>
    </xf>
    <xf numFmtId="3" fontId="0" fillId="6" borderId="0" xfId="0" applyNumberFormat="1" applyFill="1"/>
    <xf numFmtId="3" fontId="11" fillId="0" borderId="0" xfId="0" applyNumberFormat="1" applyFont="1"/>
    <xf numFmtId="43" fontId="4" fillId="0" borderId="1" xfId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left"/>
    </xf>
    <xf numFmtId="0" fontId="12" fillId="4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4">
    <cellStyle name="Migliaia" xfId="1" builtinId="3"/>
    <cellStyle name="Normale" xfId="0" builtinId="0"/>
    <cellStyle name="Normale 2" xfId="3" xr:uid="{FA7A3CDF-8ECF-4D8C-95E8-929A711A9B29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PMdA!$B$9</c:f>
          <c:strCache>
            <c:ptCount val="1"/>
            <c:pt idx="0">
              <c:v>Inserire Nome Cliente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PMdA!$D$9</c:f>
              <c:strCache>
                <c:ptCount val="1"/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5-4400-8C8A-37D5BDFD6A0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65-4400-8C8A-37D5BDFD6A07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65-4400-8C8A-37D5BDFD6A0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65-4400-8C8A-37D5BDFD6A07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65-4400-8C8A-37D5BDFD6A07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365-4400-8C8A-37D5BDFD6A07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PMdA!$E$26:$K$26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PMdA!$E$27:$K$27</c:f>
              <c:numCache>
                <c:formatCode>_(* #,##0.00_);_(* \(#,##0.00\);_(*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5D-4301-8FC7-2DE26B7E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906048"/>
        <c:axId val="517283344"/>
      </c:lineChart>
      <c:catAx>
        <c:axId val="10829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7283344"/>
        <c:crosses val="autoZero"/>
        <c:auto val="1"/>
        <c:lblAlgn val="ctr"/>
        <c:lblOffset val="100"/>
        <c:noMultiLvlLbl val="0"/>
      </c:catAx>
      <c:valAx>
        <c:axId val="51728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PMdA!$B$13</c:f>
              <c:strCache>
                <c:ptCount val="1"/>
                <c:pt idx="0">
                  <c:v>mln tr-km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290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103909</xdr:colOff>
      <xdr:row>4</xdr:row>
      <xdr:rowOff>138545</xdr:rowOff>
    </xdr:from>
    <xdr:to>
      <xdr:col>11</xdr:col>
      <xdr:colOff>67909</xdr:colOff>
      <xdr:row>21</xdr:row>
      <xdr:rowOff>34102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F7B865AA-62BC-480B-B96C-8C63A4091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6E6B-140E-40DB-8990-B3B9DB525C98}">
  <dimension ref="A1:O5302"/>
  <sheetViews>
    <sheetView showGridLines="0" tabSelected="1" zoomScale="80" zoomScaleNormal="80" workbookViewId="0">
      <selection activeCell="A8" sqref="A8:XFD8"/>
    </sheetView>
  </sheetViews>
  <sheetFormatPr defaultRowHeight="14.4" x14ac:dyDescent="0.3"/>
  <cols>
    <col min="1" max="1" width="27.77734375" bestFit="1" customWidth="1"/>
    <col min="2" max="2" width="21.21875" bestFit="1" customWidth="1"/>
    <col min="3" max="3" width="12.77734375" bestFit="1" customWidth="1"/>
    <col min="4" max="8" width="10.77734375" customWidth="1"/>
    <col min="10" max="10" width="9.33203125" bestFit="1" customWidth="1"/>
    <col min="12" max="12" width="9.33203125" bestFit="1" customWidth="1"/>
    <col min="14" max="14" width="9.33203125" bestFit="1" customWidth="1"/>
  </cols>
  <sheetData>
    <row r="1" spans="1:15" x14ac:dyDescent="0.3">
      <c r="A1" s="13" t="s">
        <v>6</v>
      </c>
      <c r="B1" s="14" t="s">
        <v>7</v>
      </c>
    </row>
    <row r="3" spans="1:15" x14ac:dyDescent="0.3">
      <c r="A3" s="13" t="s">
        <v>16</v>
      </c>
      <c r="B3" s="14" t="str">
        <f>PMdA!B9</f>
        <v>Inserire Nome Cliente</v>
      </c>
    </row>
    <row r="5" spans="1:15" x14ac:dyDescent="0.3">
      <c r="A5" s="18" t="s">
        <v>15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15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15" x14ac:dyDescent="0.3">
      <c r="A7" s="22" t="s">
        <v>17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15" x14ac:dyDescent="0.3">
      <c r="A8" s="27"/>
      <c r="B8" s="50" t="s">
        <v>80</v>
      </c>
      <c r="C8" s="50"/>
      <c r="D8" s="50"/>
      <c r="E8" s="50"/>
      <c r="F8" s="50"/>
      <c r="G8" s="50"/>
      <c r="H8" s="50"/>
    </row>
    <row r="9" spans="1:15" x14ac:dyDescent="0.3">
      <c r="A9" s="27"/>
      <c r="B9" s="28"/>
      <c r="C9" s="29"/>
      <c r="D9" s="29"/>
      <c r="E9" s="29"/>
      <c r="F9" s="29"/>
      <c r="G9" s="29"/>
      <c r="H9" s="29"/>
    </row>
    <row r="10" spans="1:15" x14ac:dyDescent="0.3">
      <c r="B10" s="52" t="s">
        <v>18</v>
      </c>
      <c r="C10" s="52"/>
      <c r="D10" s="52" t="s">
        <v>19</v>
      </c>
      <c r="E10" s="52"/>
    </row>
    <row r="11" spans="1:15" x14ac:dyDescent="0.3">
      <c r="A11" s="11"/>
      <c r="B11" s="51">
        <f>B5</f>
        <v>2023</v>
      </c>
      <c r="C11" s="51"/>
      <c r="D11" s="51">
        <f>C5</f>
        <v>2024</v>
      </c>
      <c r="E11" s="51"/>
      <c r="F11" s="51">
        <f>D5</f>
        <v>2025</v>
      </c>
      <c r="G11" s="51"/>
      <c r="H11" s="51">
        <f>E5</f>
        <v>2026</v>
      </c>
      <c r="I11" s="51"/>
      <c r="J11" s="51">
        <f>F5</f>
        <v>2027</v>
      </c>
      <c r="K11" s="51"/>
      <c r="L11" s="51">
        <f>G5</f>
        <v>2028</v>
      </c>
      <c r="M11" s="51"/>
      <c r="N11" s="51">
        <f>H5</f>
        <v>2029</v>
      </c>
      <c r="O11" s="51"/>
    </row>
    <row r="12" spans="1:15" ht="28.8" x14ac:dyDescent="0.3">
      <c r="B12" s="45" t="s">
        <v>77</v>
      </c>
      <c r="C12" s="45" t="s">
        <v>78</v>
      </c>
      <c r="D12" s="45" t="s">
        <v>77</v>
      </c>
      <c r="E12" s="45" t="s">
        <v>78</v>
      </c>
      <c r="F12" s="45" t="s">
        <v>77</v>
      </c>
      <c r="G12" s="45" t="s">
        <v>78</v>
      </c>
      <c r="H12" s="45" t="s">
        <v>77</v>
      </c>
      <c r="I12" s="45" t="s">
        <v>78</v>
      </c>
      <c r="J12" s="45" t="s">
        <v>77</v>
      </c>
      <c r="K12" s="45" t="s">
        <v>78</v>
      </c>
      <c r="L12" s="45" t="s">
        <v>77</v>
      </c>
      <c r="M12" s="45" t="s">
        <v>78</v>
      </c>
      <c r="N12" s="45" t="s">
        <v>77</v>
      </c>
      <c r="O12" s="45" t="s">
        <v>78</v>
      </c>
    </row>
    <row r="13" spans="1:15" x14ac:dyDescent="0.3">
      <c r="B13" s="46"/>
      <c r="C13" s="46"/>
      <c r="D13" s="47"/>
      <c r="E13" s="47"/>
      <c r="F13" s="48" t="e">
        <f>$B13*(1+D$7)</f>
        <v>#DIV/0!</v>
      </c>
      <c r="G13" s="48" t="e">
        <f>$C13*(1+D$7)</f>
        <v>#DIV/0!</v>
      </c>
      <c r="H13" s="48" t="e">
        <f>$B13*(1+E$7)</f>
        <v>#DIV/0!</v>
      </c>
      <c r="I13" s="48" t="e">
        <f>$C13*(1+E$7)</f>
        <v>#DIV/0!</v>
      </c>
      <c r="J13" s="48" t="e">
        <f>$B13*(1+F$7)</f>
        <v>#DIV/0!</v>
      </c>
      <c r="K13" s="48" t="e">
        <f>$C13*(1+F$7)</f>
        <v>#DIV/0!</v>
      </c>
      <c r="L13" s="48" t="e">
        <f>$B13*(1+G$7)</f>
        <v>#DIV/0!</v>
      </c>
      <c r="M13" s="48" t="e">
        <f>$C13*(1+G$7)</f>
        <v>#DIV/0!</v>
      </c>
      <c r="N13" s="48" t="e">
        <f>$B13*(1+H$7)</f>
        <v>#DIV/0!</v>
      </c>
      <c r="O13" s="48" t="e">
        <f>$C13*(1+H$7)</f>
        <v>#DIV/0!</v>
      </c>
    </row>
    <row r="14" spans="1:15" x14ac:dyDescent="0.3">
      <c r="A14" s="11" t="s">
        <v>76</v>
      </c>
      <c r="B14" s="44">
        <f>+B13</f>
        <v>0</v>
      </c>
      <c r="C14" s="44">
        <f t="shared" ref="C14:O14" si="1">+C13</f>
        <v>0</v>
      </c>
      <c r="D14" s="44">
        <f t="shared" si="1"/>
        <v>0</v>
      </c>
      <c r="E14" s="44">
        <f t="shared" si="1"/>
        <v>0</v>
      </c>
      <c r="F14" s="44" t="e">
        <f t="shared" si="1"/>
        <v>#DIV/0!</v>
      </c>
      <c r="G14" s="44" t="e">
        <f t="shared" si="1"/>
        <v>#DIV/0!</v>
      </c>
      <c r="H14" s="44" t="e">
        <f t="shared" si="1"/>
        <v>#DIV/0!</v>
      </c>
      <c r="I14" s="44" t="e">
        <f t="shared" si="1"/>
        <v>#DIV/0!</v>
      </c>
      <c r="J14" s="44" t="e">
        <f t="shared" si="1"/>
        <v>#DIV/0!</v>
      </c>
      <c r="K14" s="44" t="e">
        <f t="shared" si="1"/>
        <v>#DIV/0!</v>
      </c>
      <c r="L14" s="44" t="e">
        <f t="shared" si="1"/>
        <v>#DIV/0!</v>
      </c>
      <c r="M14" s="44" t="e">
        <f t="shared" si="1"/>
        <v>#DIV/0!</v>
      </c>
      <c r="N14" s="44" t="e">
        <f t="shared" si="1"/>
        <v>#DIV/0!</v>
      </c>
      <c r="O14" s="44" t="e">
        <f t="shared" si="1"/>
        <v>#DIV/0!</v>
      </c>
    </row>
    <row r="278" spans="6:6" x14ac:dyDescent="0.3">
      <c r="F278" s="12"/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</sheetData>
  <autoFilter ref="A11:A121" xr:uid="{496995DB-C76F-4D00-9B41-9451B5539F4E}">
    <sortState xmlns:xlrd2="http://schemas.microsoft.com/office/spreadsheetml/2017/richdata2" ref="A12:A121">
      <sortCondition ref="A11:A121"/>
    </sortState>
  </autoFilter>
  <mergeCells count="10">
    <mergeCell ref="B8:H8"/>
    <mergeCell ref="J11:K11"/>
    <mergeCell ref="L11:M11"/>
    <mergeCell ref="N11:O11"/>
    <mergeCell ref="B10:C10"/>
    <mergeCell ref="D10:E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D58D-80AF-43CF-A115-FD81CE9DE762}">
  <dimension ref="A1:I5303"/>
  <sheetViews>
    <sheetView showGridLines="0" topLeftCell="A10" zoomScale="80" zoomScaleNormal="80" workbookViewId="0">
      <selection activeCell="A8" sqref="A8:XFD8"/>
    </sheetView>
  </sheetViews>
  <sheetFormatPr defaultRowHeight="14.4" x14ac:dyDescent="0.3"/>
  <cols>
    <col min="1" max="1" width="37.21875" bestFit="1" customWidth="1"/>
    <col min="2" max="2" width="19.77734375" customWidth="1"/>
    <col min="3" max="3" width="12.77734375" bestFit="1" customWidth="1"/>
    <col min="4" max="8" width="10.77734375" customWidth="1"/>
  </cols>
  <sheetData>
    <row r="1" spans="1:9" x14ac:dyDescent="0.3">
      <c r="A1" s="13" t="s">
        <v>6</v>
      </c>
      <c r="B1" s="31" t="s">
        <v>21</v>
      </c>
      <c r="C1" s="32"/>
    </row>
    <row r="3" spans="1:9" x14ac:dyDescent="0.3">
      <c r="A3" s="13" t="s">
        <v>16</v>
      </c>
      <c r="B3" s="14" t="str">
        <f>PMdA!B9</f>
        <v>Inserire Nome Cliente</v>
      </c>
    </row>
    <row r="5" spans="1:9" x14ac:dyDescent="0.3">
      <c r="A5" s="18" t="s">
        <v>15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9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9" x14ac:dyDescent="0.3">
      <c r="A7" s="22" t="s">
        <v>17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9" x14ac:dyDescent="0.3">
      <c r="A8" s="27"/>
      <c r="B8" s="50" t="s">
        <v>80</v>
      </c>
      <c r="C8" s="50"/>
      <c r="D8" s="50"/>
      <c r="E8" s="50"/>
      <c r="F8" s="50"/>
      <c r="G8" s="50"/>
      <c r="H8" s="50"/>
    </row>
    <row r="9" spans="1:9" x14ac:dyDescent="0.3">
      <c r="A9" s="27"/>
      <c r="B9" s="28"/>
      <c r="C9" s="29"/>
      <c r="D9" s="29"/>
      <c r="E9" s="29"/>
      <c r="F9" s="29"/>
      <c r="G9" s="29"/>
      <c r="H9" s="29"/>
    </row>
    <row r="10" spans="1:9" x14ac:dyDescent="0.3">
      <c r="B10" s="30"/>
      <c r="C10" s="30"/>
    </row>
    <row r="11" spans="1:9" x14ac:dyDescent="0.3">
      <c r="A11" s="11" t="s">
        <v>23</v>
      </c>
      <c r="B11" s="11">
        <f>B5</f>
        <v>2023</v>
      </c>
      <c r="C11" s="11">
        <f t="shared" ref="C11:H11" si="1">C5</f>
        <v>2024</v>
      </c>
      <c r="D11" s="11">
        <f t="shared" si="1"/>
        <v>2025</v>
      </c>
      <c r="E11" s="11">
        <f t="shared" si="1"/>
        <v>2026</v>
      </c>
      <c r="F11" s="11">
        <f t="shared" si="1"/>
        <v>2027</v>
      </c>
      <c r="G11" s="11">
        <f t="shared" si="1"/>
        <v>2028</v>
      </c>
      <c r="H11" s="11">
        <f t="shared" si="1"/>
        <v>2029</v>
      </c>
    </row>
    <row r="12" spans="1:9" x14ac:dyDescent="0.3">
      <c r="A12" s="37" t="s">
        <v>38</v>
      </c>
      <c r="C12" s="26"/>
      <c r="D12" s="33" t="e">
        <f>$B12*(1+D$7)</f>
        <v>#DIV/0!</v>
      </c>
      <c r="E12" s="33" t="e">
        <f t="shared" ref="E12:H28" si="2">$B12*(1+E$7)</f>
        <v>#DIV/0!</v>
      </c>
      <c r="F12" s="33" t="e">
        <f t="shared" si="2"/>
        <v>#DIV/0!</v>
      </c>
      <c r="G12" s="33" t="e">
        <f t="shared" si="2"/>
        <v>#DIV/0!</v>
      </c>
      <c r="H12" s="33" t="e">
        <f t="shared" si="2"/>
        <v>#DIV/0!</v>
      </c>
      <c r="I12" s="34"/>
    </row>
    <row r="13" spans="1:9" ht="15.6" x14ac:dyDescent="0.3">
      <c r="A13" s="39" t="s">
        <v>39</v>
      </c>
      <c r="C13" s="26"/>
      <c r="D13" s="33" t="e">
        <f t="shared" ref="D13:D28" si="3">$B13*(1+D$7)</f>
        <v>#DIV/0!</v>
      </c>
      <c r="E13" s="33" t="e">
        <f t="shared" si="2"/>
        <v>#DIV/0!</v>
      </c>
      <c r="F13" s="33" t="e">
        <f t="shared" si="2"/>
        <v>#DIV/0!</v>
      </c>
      <c r="G13" s="33" t="e">
        <f t="shared" si="2"/>
        <v>#DIV/0!</v>
      </c>
      <c r="H13" s="33" t="e">
        <f t="shared" si="2"/>
        <v>#DIV/0!</v>
      </c>
      <c r="I13" s="34"/>
    </row>
    <row r="14" spans="1:9" x14ac:dyDescent="0.3">
      <c r="A14" s="37" t="s">
        <v>40</v>
      </c>
      <c r="C14" s="26"/>
      <c r="D14" s="33" t="e">
        <f t="shared" si="3"/>
        <v>#DIV/0!</v>
      </c>
      <c r="E14" s="33" t="e">
        <f t="shared" si="2"/>
        <v>#DIV/0!</v>
      </c>
      <c r="F14" s="33" t="e">
        <f t="shared" si="2"/>
        <v>#DIV/0!</v>
      </c>
      <c r="G14" s="33" t="e">
        <f t="shared" si="2"/>
        <v>#DIV/0!</v>
      </c>
      <c r="H14" s="33" t="e">
        <f t="shared" si="2"/>
        <v>#DIV/0!</v>
      </c>
      <c r="I14" s="34"/>
    </row>
    <row r="15" spans="1:9" x14ac:dyDescent="0.3">
      <c r="A15" s="37" t="s">
        <v>41</v>
      </c>
      <c r="C15" s="26"/>
      <c r="D15" s="33" t="e">
        <f t="shared" si="3"/>
        <v>#DIV/0!</v>
      </c>
      <c r="E15" s="33" t="e">
        <f t="shared" si="2"/>
        <v>#DIV/0!</v>
      </c>
      <c r="F15" s="33" t="e">
        <f t="shared" si="2"/>
        <v>#DIV/0!</v>
      </c>
      <c r="G15" s="33" t="e">
        <f t="shared" si="2"/>
        <v>#DIV/0!</v>
      </c>
      <c r="H15" s="33" t="e">
        <f t="shared" si="2"/>
        <v>#DIV/0!</v>
      </c>
      <c r="I15" s="34"/>
    </row>
    <row r="16" spans="1:9" x14ac:dyDescent="0.3">
      <c r="A16" s="37" t="s">
        <v>42</v>
      </c>
      <c r="C16" s="26"/>
      <c r="D16" s="33" t="e">
        <f t="shared" si="3"/>
        <v>#DIV/0!</v>
      </c>
      <c r="E16" s="33" t="e">
        <f t="shared" si="2"/>
        <v>#DIV/0!</v>
      </c>
      <c r="F16" s="33" t="e">
        <f t="shared" si="2"/>
        <v>#DIV/0!</v>
      </c>
      <c r="G16" s="33" t="e">
        <f t="shared" si="2"/>
        <v>#DIV/0!</v>
      </c>
      <c r="H16" s="33" t="e">
        <f t="shared" si="2"/>
        <v>#DIV/0!</v>
      </c>
      <c r="I16" s="34"/>
    </row>
    <row r="17" spans="1:8" x14ac:dyDescent="0.3">
      <c r="A17" s="37" t="s">
        <v>12</v>
      </c>
      <c r="C17" s="26"/>
      <c r="D17" s="33" t="e">
        <f t="shared" si="3"/>
        <v>#DIV/0!</v>
      </c>
      <c r="E17" s="33" t="e">
        <f t="shared" si="2"/>
        <v>#DIV/0!</v>
      </c>
      <c r="F17" s="33" t="e">
        <f t="shared" si="2"/>
        <v>#DIV/0!</v>
      </c>
      <c r="G17" s="33" t="e">
        <f t="shared" si="2"/>
        <v>#DIV/0!</v>
      </c>
      <c r="H17" s="33" t="e">
        <f t="shared" si="2"/>
        <v>#DIV/0!</v>
      </c>
    </row>
    <row r="18" spans="1:8" x14ac:dyDescent="0.3">
      <c r="A18" s="37" t="s">
        <v>43</v>
      </c>
      <c r="C18" s="26"/>
      <c r="D18" s="33" t="e">
        <f t="shared" si="3"/>
        <v>#DIV/0!</v>
      </c>
      <c r="E18" s="33" t="e">
        <f t="shared" si="2"/>
        <v>#DIV/0!</v>
      </c>
      <c r="F18" s="33" t="e">
        <f t="shared" si="2"/>
        <v>#DIV/0!</v>
      </c>
      <c r="G18" s="33" t="e">
        <f t="shared" si="2"/>
        <v>#DIV/0!</v>
      </c>
      <c r="H18" s="33" t="e">
        <f t="shared" si="2"/>
        <v>#DIV/0!</v>
      </c>
    </row>
    <row r="19" spans="1:8" x14ac:dyDescent="0.3">
      <c r="A19" s="37" t="s">
        <v>44</v>
      </c>
      <c r="C19" s="26"/>
      <c r="D19" s="33" t="e">
        <f t="shared" si="3"/>
        <v>#DIV/0!</v>
      </c>
      <c r="E19" s="33" t="e">
        <f t="shared" si="2"/>
        <v>#DIV/0!</v>
      </c>
      <c r="F19" s="33" t="e">
        <f t="shared" si="2"/>
        <v>#DIV/0!</v>
      </c>
      <c r="G19" s="33" t="e">
        <f t="shared" si="2"/>
        <v>#DIV/0!</v>
      </c>
      <c r="H19" s="33" t="e">
        <f t="shared" si="2"/>
        <v>#DIV/0!</v>
      </c>
    </row>
    <row r="20" spans="1:8" x14ac:dyDescent="0.3">
      <c r="A20" s="37" t="s">
        <v>45</v>
      </c>
      <c r="C20" s="26"/>
      <c r="D20" s="33" t="e">
        <f t="shared" si="3"/>
        <v>#DIV/0!</v>
      </c>
      <c r="E20" s="33" t="e">
        <f t="shared" si="2"/>
        <v>#DIV/0!</v>
      </c>
      <c r="F20" s="33" t="e">
        <f t="shared" si="2"/>
        <v>#DIV/0!</v>
      </c>
      <c r="G20" s="33" t="e">
        <f t="shared" si="2"/>
        <v>#DIV/0!</v>
      </c>
      <c r="H20" s="33" t="e">
        <f t="shared" si="2"/>
        <v>#DIV/0!</v>
      </c>
    </row>
    <row r="21" spans="1:8" x14ac:dyDescent="0.3">
      <c r="A21" s="35" t="s">
        <v>46</v>
      </c>
      <c r="C21" s="26"/>
      <c r="D21" s="33" t="e">
        <f t="shared" si="3"/>
        <v>#DIV/0!</v>
      </c>
      <c r="E21" s="33" t="e">
        <f t="shared" si="2"/>
        <v>#DIV/0!</v>
      </c>
      <c r="F21" s="33" t="e">
        <f t="shared" si="2"/>
        <v>#DIV/0!</v>
      </c>
      <c r="G21" s="33" t="e">
        <f t="shared" si="2"/>
        <v>#DIV/0!</v>
      </c>
      <c r="H21" s="33" t="e">
        <f t="shared" si="2"/>
        <v>#DIV/0!</v>
      </c>
    </row>
    <row r="22" spans="1:8" x14ac:dyDescent="0.3">
      <c r="A22" s="35" t="s">
        <v>13</v>
      </c>
      <c r="C22" s="26"/>
      <c r="D22" s="33" t="e">
        <f t="shared" si="3"/>
        <v>#DIV/0!</v>
      </c>
      <c r="E22" s="33" t="e">
        <f t="shared" si="2"/>
        <v>#DIV/0!</v>
      </c>
      <c r="F22" s="33" t="e">
        <f t="shared" si="2"/>
        <v>#DIV/0!</v>
      </c>
      <c r="G22" s="33" t="e">
        <f t="shared" si="2"/>
        <v>#DIV/0!</v>
      </c>
      <c r="H22" s="33" t="e">
        <f t="shared" si="2"/>
        <v>#DIV/0!</v>
      </c>
    </row>
    <row r="23" spans="1:8" x14ac:dyDescent="0.3">
      <c r="A23" s="35" t="s">
        <v>47</v>
      </c>
      <c r="C23" s="26"/>
      <c r="D23" s="33" t="e">
        <f t="shared" si="3"/>
        <v>#DIV/0!</v>
      </c>
      <c r="E23" s="33" t="e">
        <f t="shared" si="2"/>
        <v>#DIV/0!</v>
      </c>
      <c r="F23" s="33" t="e">
        <f t="shared" si="2"/>
        <v>#DIV/0!</v>
      </c>
      <c r="G23" s="33" t="e">
        <f t="shared" si="2"/>
        <v>#DIV/0!</v>
      </c>
      <c r="H23" s="33" t="e">
        <f t="shared" si="2"/>
        <v>#DIV/0!</v>
      </c>
    </row>
    <row r="24" spans="1:8" x14ac:dyDescent="0.3">
      <c r="A24" s="40" t="s">
        <v>48</v>
      </c>
      <c r="C24" s="26"/>
      <c r="D24" s="33" t="e">
        <f t="shared" si="3"/>
        <v>#DIV/0!</v>
      </c>
      <c r="E24" s="33" t="e">
        <f t="shared" si="2"/>
        <v>#DIV/0!</v>
      </c>
      <c r="F24" s="33" t="e">
        <f t="shared" si="2"/>
        <v>#DIV/0!</v>
      </c>
      <c r="G24" s="33" t="e">
        <f t="shared" si="2"/>
        <v>#DIV/0!</v>
      </c>
      <c r="H24" s="33" t="e">
        <f t="shared" si="2"/>
        <v>#DIV/0!</v>
      </c>
    </row>
    <row r="25" spans="1:8" x14ac:dyDescent="0.3">
      <c r="A25" s="40" t="s">
        <v>49</v>
      </c>
      <c r="C25" s="26"/>
      <c r="D25" s="33" t="e">
        <f t="shared" si="3"/>
        <v>#DIV/0!</v>
      </c>
      <c r="E25" s="33" t="e">
        <f t="shared" si="2"/>
        <v>#DIV/0!</v>
      </c>
      <c r="F25" s="33" t="e">
        <f t="shared" si="2"/>
        <v>#DIV/0!</v>
      </c>
      <c r="G25" s="33" t="e">
        <f t="shared" si="2"/>
        <v>#DIV/0!</v>
      </c>
      <c r="H25" s="33" t="e">
        <f t="shared" si="2"/>
        <v>#DIV/0!</v>
      </c>
    </row>
    <row r="26" spans="1:8" x14ac:dyDescent="0.3">
      <c r="A26" s="35" t="s">
        <v>50</v>
      </c>
      <c r="C26" s="26"/>
      <c r="D26" s="33" t="e">
        <f t="shared" si="3"/>
        <v>#DIV/0!</v>
      </c>
      <c r="E26" s="33" t="e">
        <f t="shared" si="2"/>
        <v>#DIV/0!</v>
      </c>
      <c r="F26" s="33" t="e">
        <f t="shared" si="2"/>
        <v>#DIV/0!</v>
      </c>
      <c r="G26" s="33" t="e">
        <f t="shared" si="2"/>
        <v>#DIV/0!</v>
      </c>
      <c r="H26" s="33" t="e">
        <f t="shared" si="2"/>
        <v>#DIV/0!</v>
      </c>
    </row>
    <row r="27" spans="1:8" x14ac:dyDescent="0.3">
      <c r="A27" s="38" t="s">
        <v>51</v>
      </c>
      <c r="C27" s="26"/>
      <c r="D27" s="33" t="e">
        <f t="shared" si="3"/>
        <v>#DIV/0!</v>
      </c>
      <c r="E27" s="33" t="e">
        <f t="shared" si="2"/>
        <v>#DIV/0!</v>
      </c>
      <c r="F27" s="33" t="e">
        <f t="shared" si="2"/>
        <v>#DIV/0!</v>
      </c>
      <c r="G27" s="33" t="e">
        <f t="shared" si="2"/>
        <v>#DIV/0!</v>
      </c>
      <c r="H27" s="33" t="e">
        <f t="shared" si="2"/>
        <v>#DIV/0!</v>
      </c>
    </row>
    <row r="28" spans="1:8" x14ac:dyDescent="0.3">
      <c r="A28" s="37" t="s">
        <v>52</v>
      </c>
      <c r="C28" s="26"/>
      <c r="D28" s="33" t="e">
        <f t="shared" si="3"/>
        <v>#DIV/0!</v>
      </c>
      <c r="E28" s="33" t="e">
        <f t="shared" si="2"/>
        <v>#DIV/0!</v>
      </c>
      <c r="F28" s="33" t="e">
        <f t="shared" si="2"/>
        <v>#DIV/0!</v>
      </c>
      <c r="G28" s="33" t="e">
        <f t="shared" si="2"/>
        <v>#DIV/0!</v>
      </c>
      <c r="H28" s="33" t="e">
        <f t="shared" si="2"/>
        <v>#DIV/0!</v>
      </c>
    </row>
    <row r="29" spans="1:8" x14ac:dyDescent="0.3">
      <c r="A29" s="11" t="s">
        <v>76</v>
      </c>
      <c r="B29" s="44">
        <f>+SUM(B12:B28)</f>
        <v>0</v>
      </c>
      <c r="C29" s="44">
        <f t="shared" ref="C29:H29" si="4">+SUM(C12:C28)</f>
        <v>0</v>
      </c>
      <c r="D29" s="44" t="e">
        <f t="shared" si="4"/>
        <v>#DIV/0!</v>
      </c>
      <c r="E29" s="44" t="e">
        <f t="shared" si="4"/>
        <v>#DIV/0!</v>
      </c>
      <c r="F29" s="44" t="e">
        <f t="shared" si="4"/>
        <v>#DIV/0!</v>
      </c>
      <c r="G29" s="44" t="e">
        <f t="shared" si="4"/>
        <v>#DIV/0!</v>
      </c>
      <c r="H29" s="44" t="e">
        <f t="shared" si="4"/>
        <v>#DIV/0!</v>
      </c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  <row r="5303" spans="6:6" x14ac:dyDescent="0.3">
      <c r="F5303" s="12"/>
    </row>
  </sheetData>
  <mergeCells count="1">
    <mergeCell ref="B8:H8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4356-9A25-45BD-A1C7-9D85B367F528}">
  <dimension ref="A1:H5303"/>
  <sheetViews>
    <sheetView showGridLines="0" topLeftCell="A40" zoomScale="85" zoomScaleNormal="85" workbookViewId="0">
      <selection activeCell="D45" sqref="B43:D45"/>
    </sheetView>
  </sheetViews>
  <sheetFormatPr defaultRowHeight="14.4" x14ac:dyDescent="0.3"/>
  <cols>
    <col min="1" max="1" width="26.77734375" customWidth="1"/>
    <col min="2" max="2" width="15.44140625" customWidth="1"/>
    <col min="3" max="3" width="12.77734375" bestFit="1" customWidth="1"/>
    <col min="4" max="8" width="10.77734375" customWidth="1"/>
  </cols>
  <sheetData>
    <row r="1" spans="1:8" x14ac:dyDescent="0.3">
      <c r="A1" s="13" t="s">
        <v>6</v>
      </c>
      <c r="B1" s="31" t="s">
        <v>22</v>
      </c>
    </row>
    <row r="3" spans="1:8" x14ac:dyDescent="0.3">
      <c r="A3" s="13" t="s">
        <v>16</v>
      </c>
      <c r="B3" s="14" t="str">
        <f>PMdA!B9</f>
        <v>Inserire Nome Cliente</v>
      </c>
    </row>
    <row r="5" spans="1:8" x14ac:dyDescent="0.3">
      <c r="A5" s="18" t="s">
        <v>15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8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8" ht="13.8" customHeight="1" x14ac:dyDescent="0.3">
      <c r="A7" s="22" t="s">
        <v>17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8" x14ac:dyDescent="0.3">
      <c r="A8" s="27"/>
      <c r="B8" s="50" t="s">
        <v>80</v>
      </c>
      <c r="C8" s="50"/>
      <c r="D8" s="50"/>
      <c r="E8" s="50"/>
      <c r="F8" s="50"/>
      <c r="G8" s="50"/>
      <c r="H8" s="50"/>
    </row>
    <row r="9" spans="1:8" x14ac:dyDescent="0.3">
      <c r="A9" s="27"/>
      <c r="B9" s="28"/>
      <c r="C9" s="29"/>
      <c r="D9" s="29"/>
      <c r="E9" s="29"/>
      <c r="F9" s="29"/>
      <c r="G9" s="29"/>
      <c r="H9" s="29"/>
    </row>
    <row r="10" spans="1:8" x14ac:dyDescent="0.3">
      <c r="A10" s="34" t="s">
        <v>26</v>
      </c>
      <c r="B10" s="28"/>
      <c r="C10" s="29"/>
      <c r="D10" s="29"/>
      <c r="E10" s="29"/>
      <c r="F10" s="29"/>
      <c r="G10" s="29"/>
      <c r="H10" s="29"/>
    </row>
    <row r="11" spans="1:8" x14ac:dyDescent="0.3">
      <c r="B11" s="30"/>
      <c r="C11" s="30"/>
    </row>
    <row r="12" spans="1:8" x14ac:dyDescent="0.3">
      <c r="A12" s="11" t="s">
        <v>23</v>
      </c>
      <c r="B12" s="11">
        <f>B5</f>
        <v>2023</v>
      </c>
      <c r="C12" s="11">
        <f t="shared" ref="C12:H12" si="1">C5</f>
        <v>2024</v>
      </c>
      <c r="D12" s="11">
        <f t="shared" si="1"/>
        <v>2025</v>
      </c>
      <c r="E12" s="11">
        <f t="shared" si="1"/>
        <v>2026</v>
      </c>
      <c r="F12" s="11">
        <f t="shared" si="1"/>
        <v>2027</v>
      </c>
      <c r="G12" s="11">
        <f t="shared" si="1"/>
        <v>2028</v>
      </c>
      <c r="H12" s="11">
        <f t="shared" si="1"/>
        <v>2029</v>
      </c>
    </row>
    <row r="13" spans="1:8" x14ac:dyDescent="0.3">
      <c r="A13" s="36" t="s">
        <v>38</v>
      </c>
      <c r="C13" s="26"/>
      <c r="D13" s="33" t="e">
        <f>$B13*(1+D$7)</f>
        <v>#DIV/0!</v>
      </c>
      <c r="E13" s="33" t="e">
        <f t="shared" ref="E13:H29" si="2">$B13*(1+E$7)</f>
        <v>#DIV/0!</v>
      </c>
      <c r="F13" s="33" t="e">
        <f t="shared" si="2"/>
        <v>#DIV/0!</v>
      </c>
      <c r="G13" s="33" t="e">
        <f t="shared" si="2"/>
        <v>#DIV/0!</v>
      </c>
      <c r="H13" s="33" t="e">
        <f t="shared" si="2"/>
        <v>#DIV/0!</v>
      </c>
    </row>
    <row r="14" spans="1:8" x14ac:dyDescent="0.3">
      <c r="A14" s="37" t="s">
        <v>53</v>
      </c>
      <c r="C14" s="26"/>
      <c r="D14" s="33" t="e">
        <f>$B14*(1+D$7)</f>
        <v>#DIV/0!</v>
      </c>
      <c r="E14" s="33" t="e">
        <f t="shared" si="2"/>
        <v>#DIV/0!</v>
      </c>
      <c r="F14" s="33" t="e">
        <f t="shared" si="2"/>
        <v>#DIV/0!</v>
      </c>
      <c r="G14" s="33" t="e">
        <f t="shared" si="2"/>
        <v>#DIV/0!</v>
      </c>
      <c r="H14" s="33" t="e">
        <f t="shared" si="2"/>
        <v>#DIV/0!</v>
      </c>
    </row>
    <row r="15" spans="1:8" x14ac:dyDescent="0.3">
      <c r="A15" s="37" t="s">
        <v>29</v>
      </c>
      <c r="C15" s="26"/>
      <c r="D15" s="33" t="e">
        <f t="shared" ref="D15:H30" si="3">$B15*(1+D$7)</f>
        <v>#DIV/0!</v>
      </c>
      <c r="E15" s="33" t="e">
        <f t="shared" si="2"/>
        <v>#DIV/0!</v>
      </c>
      <c r="F15" s="33" t="e">
        <f t="shared" si="2"/>
        <v>#DIV/0!</v>
      </c>
      <c r="G15" s="33" t="e">
        <f t="shared" si="2"/>
        <v>#DIV/0!</v>
      </c>
      <c r="H15" s="33" t="e">
        <f t="shared" si="2"/>
        <v>#DIV/0!</v>
      </c>
    </row>
    <row r="16" spans="1:8" x14ac:dyDescent="0.3">
      <c r="A16" s="37" t="s">
        <v>54</v>
      </c>
      <c r="C16" s="26"/>
      <c r="D16" s="33" t="e">
        <f t="shared" si="3"/>
        <v>#DIV/0!</v>
      </c>
      <c r="E16" s="33" t="e">
        <f t="shared" si="2"/>
        <v>#DIV/0!</v>
      </c>
      <c r="F16" s="33" t="e">
        <f t="shared" si="2"/>
        <v>#DIV/0!</v>
      </c>
      <c r="G16" s="33" t="e">
        <f t="shared" si="2"/>
        <v>#DIV/0!</v>
      </c>
      <c r="H16" s="33" t="e">
        <f t="shared" si="2"/>
        <v>#DIV/0!</v>
      </c>
    </row>
    <row r="17" spans="1:8" x14ac:dyDescent="0.3">
      <c r="A17" s="37" t="s">
        <v>9</v>
      </c>
      <c r="C17" s="26"/>
      <c r="D17" s="33" t="e">
        <f t="shared" si="3"/>
        <v>#DIV/0!</v>
      </c>
      <c r="E17" s="33" t="e">
        <f t="shared" si="2"/>
        <v>#DIV/0!</v>
      </c>
      <c r="F17" s="33" t="e">
        <f t="shared" si="2"/>
        <v>#DIV/0!</v>
      </c>
      <c r="G17" s="33" t="e">
        <f t="shared" si="2"/>
        <v>#DIV/0!</v>
      </c>
      <c r="H17" s="33" t="e">
        <f t="shared" si="2"/>
        <v>#DIV/0!</v>
      </c>
    </row>
    <row r="18" spans="1:8" x14ac:dyDescent="0.3">
      <c r="A18" s="37" t="s">
        <v>55</v>
      </c>
      <c r="C18" s="26"/>
      <c r="D18" s="33" t="e">
        <f t="shared" si="3"/>
        <v>#DIV/0!</v>
      </c>
      <c r="E18" s="33" t="e">
        <f t="shared" si="2"/>
        <v>#DIV/0!</v>
      </c>
      <c r="F18" s="33" t="e">
        <f t="shared" si="2"/>
        <v>#DIV/0!</v>
      </c>
      <c r="G18" s="33" t="e">
        <f t="shared" si="2"/>
        <v>#DIV/0!</v>
      </c>
      <c r="H18" s="33" t="e">
        <f t="shared" si="2"/>
        <v>#DIV/0!</v>
      </c>
    </row>
    <row r="19" spans="1:8" x14ac:dyDescent="0.3">
      <c r="A19" s="37" t="s">
        <v>56</v>
      </c>
      <c r="C19" s="26"/>
      <c r="D19" s="33" t="e">
        <f t="shared" si="3"/>
        <v>#DIV/0!</v>
      </c>
      <c r="E19" s="33" t="e">
        <f t="shared" si="2"/>
        <v>#DIV/0!</v>
      </c>
      <c r="F19" s="33" t="e">
        <f t="shared" si="2"/>
        <v>#DIV/0!</v>
      </c>
      <c r="G19" s="33" t="e">
        <f t="shared" si="2"/>
        <v>#DIV/0!</v>
      </c>
      <c r="H19" s="33" t="e">
        <f t="shared" si="2"/>
        <v>#DIV/0!</v>
      </c>
    </row>
    <row r="20" spans="1:8" x14ac:dyDescent="0.3">
      <c r="A20" s="37" t="s">
        <v>30</v>
      </c>
      <c r="C20" s="26"/>
      <c r="D20" s="33" t="e">
        <f t="shared" si="3"/>
        <v>#DIV/0!</v>
      </c>
      <c r="E20" s="33" t="e">
        <f t="shared" si="2"/>
        <v>#DIV/0!</v>
      </c>
      <c r="F20" s="33" t="e">
        <f t="shared" si="2"/>
        <v>#DIV/0!</v>
      </c>
      <c r="G20" s="33" t="e">
        <f t="shared" si="2"/>
        <v>#DIV/0!</v>
      </c>
      <c r="H20" s="33" t="e">
        <f t="shared" si="2"/>
        <v>#DIV/0!</v>
      </c>
    </row>
    <row r="21" spans="1:8" x14ac:dyDescent="0.3">
      <c r="A21" s="37" t="s">
        <v>24</v>
      </c>
      <c r="C21" s="26"/>
      <c r="D21" s="33" t="e">
        <f t="shared" si="3"/>
        <v>#DIV/0!</v>
      </c>
      <c r="E21" s="33" t="e">
        <f t="shared" si="2"/>
        <v>#DIV/0!</v>
      </c>
      <c r="F21" s="33" t="e">
        <f t="shared" si="2"/>
        <v>#DIV/0!</v>
      </c>
      <c r="G21" s="33" t="e">
        <f t="shared" si="2"/>
        <v>#DIV/0!</v>
      </c>
      <c r="H21" s="33" t="e">
        <f t="shared" si="2"/>
        <v>#DIV/0!</v>
      </c>
    </row>
    <row r="22" spans="1:8" x14ac:dyDescent="0.3">
      <c r="A22" s="37" t="s">
        <v>31</v>
      </c>
      <c r="C22" s="26"/>
      <c r="D22" s="33" t="e">
        <f t="shared" si="3"/>
        <v>#DIV/0!</v>
      </c>
      <c r="E22" s="33" t="e">
        <f t="shared" si="2"/>
        <v>#DIV/0!</v>
      </c>
      <c r="F22" s="33" t="e">
        <f t="shared" si="2"/>
        <v>#DIV/0!</v>
      </c>
      <c r="G22" s="33" t="e">
        <f t="shared" si="2"/>
        <v>#DIV/0!</v>
      </c>
      <c r="H22" s="33" t="e">
        <f t="shared" si="2"/>
        <v>#DIV/0!</v>
      </c>
    </row>
    <row r="23" spans="1:8" x14ac:dyDescent="0.3">
      <c r="A23" s="37" t="s">
        <v>32</v>
      </c>
      <c r="C23" s="26"/>
      <c r="D23" s="33" t="e">
        <f t="shared" si="3"/>
        <v>#DIV/0!</v>
      </c>
      <c r="E23" s="33" t="e">
        <f t="shared" si="2"/>
        <v>#DIV/0!</v>
      </c>
      <c r="F23" s="33" t="e">
        <f t="shared" si="2"/>
        <v>#DIV/0!</v>
      </c>
      <c r="G23" s="33" t="e">
        <f t="shared" si="2"/>
        <v>#DIV/0!</v>
      </c>
      <c r="H23" s="33" t="e">
        <f t="shared" si="2"/>
        <v>#DIV/0!</v>
      </c>
    </row>
    <row r="24" spans="1:8" x14ac:dyDescent="0.3">
      <c r="A24" s="37" t="s">
        <v>57</v>
      </c>
      <c r="C24" s="26"/>
      <c r="D24" s="33" t="e">
        <f t="shared" si="3"/>
        <v>#DIV/0!</v>
      </c>
      <c r="E24" s="33" t="e">
        <f t="shared" si="2"/>
        <v>#DIV/0!</v>
      </c>
      <c r="F24" s="33" t="e">
        <f t="shared" si="2"/>
        <v>#DIV/0!</v>
      </c>
      <c r="G24" s="33" t="e">
        <f t="shared" si="2"/>
        <v>#DIV/0!</v>
      </c>
      <c r="H24" s="33" t="e">
        <f t="shared" si="2"/>
        <v>#DIV/0!</v>
      </c>
    </row>
    <row r="25" spans="1:8" x14ac:dyDescent="0.3">
      <c r="A25" s="37" t="s">
        <v>58</v>
      </c>
      <c r="C25" s="26"/>
      <c r="D25" s="33" t="e">
        <f t="shared" si="3"/>
        <v>#DIV/0!</v>
      </c>
      <c r="E25" s="33" t="e">
        <f t="shared" si="2"/>
        <v>#DIV/0!</v>
      </c>
      <c r="F25" s="33" t="e">
        <f t="shared" si="2"/>
        <v>#DIV/0!</v>
      </c>
      <c r="G25" s="33" t="e">
        <f t="shared" si="2"/>
        <v>#DIV/0!</v>
      </c>
      <c r="H25" s="33" t="e">
        <f t="shared" si="2"/>
        <v>#DIV/0!</v>
      </c>
    </row>
    <row r="26" spans="1:8" x14ac:dyDescent="0.3">
      <c r="A26" s="37" t="s">
        <v>59</v>
      </c>
      <c r="C26" s="26"/>
      <c r="D26" s="33" t="e">
        <f t="shared" si="3"/>
        <v>#DIV/0!</v>
      </c>
      <c r="E26" s="33" t="e">
        <f t="shared" si="2"/>
        <v>#DIV/0!</v>
      </c>
      <c r="F26" s="33" t="e">
        <f t="shared" si="2"/>
        <v>#DIV/0!</v>
      </c>
      <c r="G26" s="33" t="e">
        <f t="shared" si="2"/>
        <v>#DIV/0!</v>
      </c>
      <c r="H26" s="33" t="e">
        <f t="shared" si="2"/>
        <v>#DIV/0!</v>
      </c>
    </row>
    <row r="27" spans="1:8" x14ac:dyDescent="0.3">
      <c r="A27" s="37" t="s">
        <v>33</v>
      </c>
      <c r="C27" s="26"/>
      <c r="D27" s="33" t="e">
        <f t="shared" si="3"/>
        <v>#DIV/0!</v>
      </c>
      <c r="E27" s="33" t="e">
        <f t="shared" si="2"/>
        <v>#DIV/0!</v>
      </c>
      <c r="F27" s="33" t="e">
        <f t="shared" si="2"/>
        <v>#DIV/0!</v>
      </c>
      <c r="G27" s="33" t="e">
        <f t="shared" si="2"/>
        <v>#DIV/0!</v>
      </c>
      <c r="H27" s="33" t="e">
        <f t="shared" si="2"/>
        <v>#DIV/0!</v>
      </c>
    </row>
    <row r="28" spans="1:8" x14ac:dyDescent="0.3">
      <c r="A28" s="37" t="s">
        <v>60</v>
      </c>
      <c r="C28" s="26"/>
      <c r="D28" s="33" t="e">
        <f t="shared" si="3"/>
        <v>#DIV/0!</v>
      </c>
      <c r="E28" s="33" t="e">
        <f t="shared" si="2"/>
        <v>#DIV/0!</v>
      </c>
      <c r="F28" s="33" t="e">
        <f t="shared" si="2"/>
        <v>#DIV/0!</v>
      </c>
      <c r="G28" s="33" t="e">
        <f t="shared" si="2"/>
        <v>#DIV/0!</v>
      </c>
      <c r="H28" s="33" t="e">
        <f t="shared" si="2"/>
        <v>#DIV/0!</v>
      </c>
    </row>
    <row r="29" spans="1:8" x14ac:dyDescent="0.3">
      <c r="A29" s="37" t="s">
        <v>61</v>
      </c>
      <c r="C29" s="26"/>
      <c r="D29" s="33" t="e">
        <f t="shared" si="3"/>
        <v>#DIV/0!</v>
      </c>
      <c r="E29" s="33" t="e">
        <f t="shared" si="2"/>
        <v>#DIV/0!</v>
      </c>
      <c r="F29" s="33" t="e">
        <f t="shared" si="2"/>
        <v>#DIV/0!</v>
      </c>
      <c r="G29" s="33" t="e">
        <f t="shared" si="2"/>
        <v>#DIV/0!</v>
      </c>
      <c r="H29" s="33" t="e">
        <f t="shared" si="2"/>
        <v>#DIV/0!</v>
      </c>
    </row>
    <row r="30" spans="1:8" x14ac:dyDescent="0.3">
      <c r="A30" s="37" t="s">
        <v>34</v>
      </c>
      <c r="C30" s="26"/>
      <c r="D30" s="33" t="e">
        <f t="shared" si="3"/>
        <v>#DIV/0!</v>
      </c>
      <c r="E30" s="33" t="e">
        <f t="shared" si="3"/>
        <v>#DIV/0!</v>
      </c>
      <c r="F30" s="33" t="e">
        <f t="shared" si="3"/>
        <v>#DIV/0!</v>
      </c>
      <c r="G30" s="33" t="e">
        <f t="shared" si="3"/>
        <v>#DIV/0!</v>
      </c>
      <c r="H30" s="33" t="e">
        <f t="shared" si="3"/>
        <v>#DIV/0!</v>
      </c>
    </row>
    <row r="31" spans="1:8" x14ac:dyDescent="0.3">
      <c r="A31" s="38" t="s">
        <v>62</v>
      </c>
      <c r="C31" s="26"/>
      <c r="D31" s="33" t="e">
        <f t="shared" ref="D31:H41" si="4">$B31*(1+D$7)</f>
        <v>#DIV/0!</v>
      </c>
      <c r="E31" s="33" t="e">
        <f t="shared" si="4"/>
        <v>#DIV/0!</v>
      </c>
      <c r="F31" s="33" t="e">
        <f t="shared" si="4"/>
        <v>#DIV/0!</v>
      </c>
      <c r="G31" s="33" t="e">
        <f t="shared" si="4"/>
        <v>#DIV/0!</v>
      </c>
      <c r="H31" s="33" t="e">
        <f t="shared" si="4"/>
        <v>#DIV/0!</v>
      </c>
    </row>
    <row r="32" spans="1:8" x14ac:dyDescent="0.3">
      <c r="A32" s="37" t="s">
        <v>63</v>
      </c>
      <c r="C32" s="26"/>
      <c r="D32" s="33" t="e">
        <f t="shared" si="4"/>
        <v>#DIV/0!</v>
      </c>
      <c r="E32" s="33" t="e">
        <f t="shared" si="4"/>
        <v>#DIV/0!</v>
      </c>
      <c r="F32" s="33" t="e">
        <f t="shared" si="4"/>
        <v>#DIV/0!</v>
      </c>
      <c r="G32" s="33" t="e">
        <f t="shared" si="4"/>
        <v>#DIV/0!</v>
      </c>
      <c r="H32" s="33" t="e">
        <f t="shared" si="4"/>
        <v>#DIV/0!</v>
      </c>
    </row>
    <row r="33" spans="1:8" x14ac:dyDescent="0.3">
      <c r="A33" s="37" t="s">
        <v>64</v>
      </c>
      <c r="C33" s="26"/>
      <c r="D33" s="33" t="e">
        <f t="shared" si="4"/>
        <v>#DIV/0!</v>
      </c>
      <c r="E33" s="33" t="e">
        <f t="shared" si="4"/>
        <v>#DIV/0!</v>
      </c>
      <c r="F33" s="33" t="e">
        <f t="shared" si="4"/>
        <v>#DIV/0!</v>
      </c>
      <c r="G33" s="33" t="e">
        <f t="shared" si="4"/>
        <v>#DIV/0!</v>
      </c>
      <c r="H33" s="33" t="e">
        <f t="shared" si="4"/>
        <v>#DIV/0!</v>
      </c>
    </row>
    <row r="34" spans="1:8" x14ac:dyDescent="0.3">
      <c r="A34" s="37" t="s">
        <v>65</v>
      </c>
      <c r="C34" s="26"/>
      <c r="D34" s="33" t="e">
        <f t="shared" si="4"/>
        <v>#DIV/0!</v>
      </c>
      <c r="E34" s="33" t="e">
        <f t="shared" si="4"/>
        <v>#DIV/0!</v>
      </c>
      <c r="F34" s="33" t="e">
        <f t="shared" si="4"/>
        <v>#DIV/0!</v>
      </c>
      <c r="G34" s="33" t="e">
        <f t="shared" si="4"/>
        <v>#DIV/0!</v>
      </c>
      <c r="H34" s="33" t="e">
        <f t="shared" si="4"/>
        <v>#DIV/0!</v>
      </c>
    </row>
    <row r="35" spans="1:8" x14ac:dyDescent="0.3">
      <c r="A35" s="37" t="s">
        <v>35</v>
      </c>
      <c r="C35" s="26"/>
      <c r="D35" s="33" t="e">
        <f t="shared" si="4"/>
        <v>#DIV/0!</v>
      </c>
      <c r="E35" s="33" t="e">
        <f t="shared" si="4"/>
        <v>#DIV/0!</v>
      </c>
      <c r="F35" s="33" t="e">
        <f t="shared" si="4"/>
        <v>#DIV/0!</v>
      </c>
      <c r="G35" s="33" t="e">
        <f t="shared" si="4"/>
        <v>#DIV/0!</v>
      </c>
      <c r="H35" s="33" t="e">
        <f t="shared" si="4"/>
        <v>#DIV/0!</v>
      </c>
    </row>
    <row r="36" spans="1:8" x14ac:dyDescent="0.3">
      <c r="A36" s="37" t="s">
        <v>36</v>
      </c>
      <c r="C36" s="26"/>
      <c r="D36" s="33" t="e">
        <f t="shared" si="4"/>
        <v>#DIV/0!</v>
      </c>
      <c r="E36" s="33" t="e">
        <f t="shared" si="4"/>
        <v>#DIV/0!</v>
      </c>
      <c r="F36" s="33" t="e">
        <f t="shared" si="4"/>
        <v>#DIV/0!</v>
      </c>
      <c r="G36" s="33" t="e">
        <f t="shared" si="4"/>
        <v>#DIV/0!</v>
      </c>
      <c r="H36" s="33" t="e">
        <f t="shared" si="4"/>
        <v>#DIV/0!</v>
      </c>
    </row>
    <row r="37" spans="1:8" x14ac:dyDescent="0.3">
      <c r="A37" s="37" t="s">
        <v>66</v>
      </c>
      <c r="C37" s="26"/>
      <c r="D37" s="33" t="e">
        <f t="shared" si="4"/>
        <v>#DIV/0!</v>
      </c>
      <c r="E37" s="33" t="e">
        <f t="shared" si="4"/>
        <v>#DIV/0!</v>
      </c>
      <c r="F37" s="33" t="e">
        <f t="shared" si="4"/>
        <v>#DIV/0!</v>
      </c>
      <c r="G37" s="33" t="e">
        <f t="shared" si="4"/>
        <v>#DIV/0!</v>
      </c>
      <c r="H37" s="33" t="e">
        <f t="shared" si="4"/>
        <v>#DIV/0!</v>
      </c>
    </row>
    <row r="38" spans="1:8" x14ac:dyDescent="0.3">
      <c r="A38" s="37" t="s">
        <v>37</v>
      </c>
      <c r="C38" s="26"/>
      <c r="D38" s="33" t="e">
        <f t="shared" si="4"/>
        <v>#DIV/0!</v>
      </c>
      <c r="E38" s="33" t="e">
        <f t="shared" si="4"/>
        <v>#DIV/0!</v>
      </c>
      <c r="F38" s="33" t="e">
        <f t="shared" si="4"/>
        <v>#DIV/0!</v>
      </c>
      <c r="G38" s="33" t="e">
        <f t="shared" si="4"/>
        <v>#DIV/0!</v>
      </c>
      <c r="H38" s="33" t="e">
        <f t="shared" si="4"/>
        <v>#DIV/0!</v>
      </c>
    </row>
    <row r="39" spans="1:8" x14ac:dyDescent="0.3">
      <c r="A39" s="37" t="s">
        <v>67</v>
      </c>
      <c r="C39" s="26"/>
      <c r="D39" s="33" t="e">
        <f t="shared" si="4"/>
        <v>#DIV/0!</v>
      </c>
      <c r="E39" s="33" t="e">
        <f t="shared" si="4"/>
        <v>#DIV/0!</v>
      </c>
      <c r="F39" s="33" t="e">
        <f t="shared" si="4"/>
        <v>#DIV/0!</v>
      </c>
      <c r="G39" s="33" t="e">
        <f t="shared" si="4"/>
        <v>#DIV/0!</v>
      </c>
      <c r="H39" s="33" t="e">
        <f t="shared" si="4"/>
        <v>#DIV/0!</v>
      </c>
    </row>
    <row r="40" spans="1:8" x14ac:dyDescent="0.3">
      <c r="A40" s="37" t="s">
        <v>68</v>
      </c>
      <c r="C40" s="26"/>
      <c r="D40" s="33" t="e">
        <f t="shared" si="4"/>
        <v>#DIV/0!</v>
      </c>
      <c r="E40" s="33" t="e">
        <f t="shared" si="4"/>
        <v>#DIV/0!</v>
      </c>
      <c r="F40" s="33" t="e">
        <f t="shared" si="4"/>
        <v>#DIV/0!</v>
      </c>
      <c r="G40" s="33" t="e">
        <f t="shared" si="4"/>
        <v>#DIV/0!</v>
      </c>
      <c r="H40" s="33" t="e">
        <f t="shared" si="4"/>
        <v>#DIV/0!</v>
      </c>
    </row>
    <row r="41" spans="1:8" x14ac:dyDescent="0.3">
      <c r="A41" s="37" t="s">
        <v>69</v>
      </c>
      <c r="C41" s="26"/>
      <c r="D41" s="33" t="e">
        <f t="shared" si="4"/>
        <v>#DIV/0!</v>
      </c>
      <c r="E41" s="33" t="e">
        <f t="shared" si="4"/>
        <v>#DIV/0!</v>
      </c>
      <c r="F41" s="33" t="e">
        <f t="shared" si="4"/>
        <v>#DIV/0!</v>
      </c>
      <c r="G41" s="33" t="e">
        <f t="shared" si="4"/>
        <v>#DIV/0!</v>
      </c>
      <c r="H41" s="33" t="e">
        <f t="shared" si="4"/>
        <v>#DIV/0!</v>
      </c>
    </row>
    <row r="42" spans="1:8" x14ac:dyDescent="0.3">
      <c r="A42" s="11" t="s">
        <v>76</v>
      </c>
      <c r="B42" s="44">
        <f>+SUM(B13:B41)</f>
        <v>0</v>
      </c>
      <c r="C42" s="44">
        <f t="shared" ref="C42:H42" si="5">+SUM(C13:C41)</f>
        <v>0</v>
      </c>
      <c r="D42" s="44" t="e">
        <f t="shared" si="5"/>
        <v>#DIV/0!</v>
      </c>
      <c r="E42" s="44" t="e">
        <f t="shared" si="5"/>
        <v>#DIV/0!</v>
      </c>
      <c r="F42" s="44" t="e">
        <f t="shared" si="5"/>
        <v>#DIV/0!</v>
      </c>
      <c r="G42" s="44" t="e">
        <f t="shared" si="5"/>
        <v>#DIV/0!</v>
      </c>
      <c r="H42" s="44" t="e">
        <f t="shared" si="5"/>
        <v>#DIV/0!</v>
      </c>
    </row>
    <row r="43" spans="1:8" x14ac:dyDescent="0.3">
      <c r="B43" s="12"/>
      <c r="C43" s="12"/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  <row r="5303" spans="6:6" x14ac:dyDescent="0.3">
      <c r="F5303" s="12"/>
    </row>
  </sheetData>
  <autoFilter ref="A12:H42" xr:uid="{A6F24356-9A25-45BD-A1C7-9D85B367F528}"/>
  <mergeCells count="1">
    <mergeCell ref="B8:H8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704E-E8CC-4367-83C7-F1C9FD5C6FE2}">
  <dimension ref="A1:J5302"/>
  <sheetViews>
    <sheetView showGridLines="0" zoomScale="80" zoomScaleNormal="80" workbookViewId="0">
      <selection activeCell="D18" sqref="D18"/>
    </sheetView>
  </sheetViews>
  <sheetFormatPr defaultRowHeight="14.4" x14ac:dyDescent="0.3"/>
  <cols>
    <col min="1" max="1" width="27.77734375" bestFit="1" customWidth="1"/>
    <col min="2" max="2" width="21.21875" bestFit="1" customWidth="1"/>
    <col min="3" max="3" width="12.77734375" bestFit="1" customWidth="1"/>
    <col min="4" max="8" width="10.77734375" customWidth="1"/>
  </cols>
  <sheetData>
    <row r="1" spans="1:10" x14ac:dyDescent="0.3">
      <c r="A1" s="13" t="s">
        <v>6</v>
      </c>
      <c r="B1" s="14" t="s">
        <v>20</v>
      </c>
    </row>
    <row r="3" spans="1:10" x14ac:dyDescent="0.3">
      <c r="A3" s="13" t="s">
        <v>16</v>
      </c>
      <c r="B3" s="14" t="str">
        <f>PMdA!B9</f>
        <v>Inserire Nome Cliente</v>
      </c>
    </row>
    <row r="5" spans="1:10" x14ac:dyDescent="0.3">
      <c r="A5" s="18" t="s">
        <v>15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10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10" x14ac:dyDescent="0.3">
      <c r="A7" s="22" t="s">
        <v>17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10" x14ac:dyDescent="0.3">
      <c r="A8" s="27"/>
      <c r="B8" s="50" t="s">
        <v>80</v>
      </c>
      <c r="C8" s="50"/>
      <c r="D8" s="50"/>
      <c r="E8" s="50"/>
      <c r="F8" s="50"/>
      <c r="G8" s="50"/>
      <c r="H8" s="50"/>
    </row>
    <row r="9" spans="1:10" x14ac:dyDescent="0.3">
      <c r="A9" s="27"/>
      <c r="B9" s="28"/>
      <c r="C9" s="29"/>
      <c r="D9" s="29"/>
      <c r="E9" s="29"/>
      <c r="F9" s="29"/>
      <c r="G9" s="29"/>
      <c r="H9" s="29"/>
    </row>
    <row r="10" spans="1:10" x14ac:dyDescent="0.3">
      <c r="D10" s="30"/>
      <c r="E10" s="30"/>
    </row>
    <row r="11" spans="1:10" x14ac:dyDescent="0.3">
      <c r="A11" s="11" t="s">
        <v>23</v>
      </c>
      <c r="B11" s="11" t="s">
        <v>70</v>
      </c>
      <c r="C11" s="11" t="s">
        <v>71</v>
      </c>
      <c r="D11" s="41">
        <f t="shared" ref="D11:J11" si="1">B5</f>
        <v>2023</v>
      </c>
      <c r="E11" s="41">
        <f t="shared" si="1"/>
        <v>2024</v>
      </c>
      <c r="F11" s="41">
        <f t="shared" si="1"/>
        <v>2025</v>
      </c>
      <c r="G11" s="41">
        <f t="shared" si="1"/>
        <v>2026</v>
      </c>
      <c r="H11" s="41">
        <f t="shared" si="1"/>
        <v>2027</v>
      </c>
      <c r="I11" s="41">
        <f t="shared" si="1"/>
        <v>2028</v>
      </c>
      <c r="J11" s="41">
        <f t="shared" si="1"/>
        <v>2029</v>
      </c>
    </row>
    <row r="12" spans="1:10" x14ac:dyDescent="0.3">
      <c r="A12" t="s">
        <v>11</v>
      </c>
      <c r="B12" t="s">
        <v>72</v>
      </c>
      <c r="C12" s="42">
        <v>450</v>
      </c>
      <c r="E12" s="26"/>
      <c r="F12" s="33"/>
      <c r="G12" s="33"/>
      <c r="H12" s="33"/>
      <c r="I12" s="33"/>
      <c r="J12" s="33"/>
    </row>
    <row r="13" spans="1:10" x14ac:dyDescent="0.3">
      <c r="A13" t="s">
        <v>8</v>
      </c>
      <c r="B13" t="s">
        <v>73</v>
      </c>
      <c r="C13" s="42">
        <v>3000</v>
      </c>
      <c r="E13" s="26"/>
      <c r="F13" s="33"/>
      <c r="G13" s="33"/>
      <c r="H13" s="33"/>
      <c r="I13" s="33"/>
      <c r="J13" s="33"/>
    </row>
    <row r="14" spans="1:10" x14ac:dyDescent="0.3">
      <c r="A14" t="s">
        <v>25</v>
      </c>
      <c r="B14" t="s">
        <v>74</v>
      </c>
      <c r="C14" s="42">
        <v>6970</v>
      </c>
      <c r="E14" s="26"/>
      <c r="F14" s="33"/>
      <c r="G14" s="33"/>
      <c r="H14" s="33"/>
      <c r="I14" s="33"/>
      <c r="J14" s="33"/>
    </row>
    <row r="15" spans="1:10" x14ac:dyDescent="0.3">
      <c r="A15" t="s">
        <v>25</v>
      </c>
      <c r="B15" t="s">
        <v>75</v>
      </c>
      <c r="C15" s="42">
        <v>1940</v>
      </c>
      <c r="E15" s="26"/>
      <c r="F15" s="33"/>
      <c r="G15" s="33"/>
      <c r="H15" s="33"/>
      <c r="I15" s="33"/>
      <c r="J15" s="33"/>
    </row>
    <row r="16" spans="1:10" x14ac:dyDescent="0.3">
      <c r="A16" t="s">
        <v>27</v>
      </c>
      <c r="B16" t="s">
        <v>74</v>
      </c>
      <c r="C16" s="42">
        <v>1000</v>
      </c>
      <c r="E16" s="26"/>
      <c r="F16" s="33"/>
      <c r="G16" s="33"/>
      <c r="H16" s="33"/>
      <c r="I16" s="33"/>
      <c r="J16" s="33"/>
    </row>
    <row r="17" spans="1:10" x14ac:dyDescent="0.3">
      <c r="A17" t="s">
        <v>27</v>
      </c>
      <c r="B17" t="s">
        <v>75</v>
      </c>
      <c r="C17" s="42">
        <v>1500</v>
      </c>
      <c r="E17" s="26"/>
      <c r="F17" s="33"/>
      <c r="G17" s="33"/>
      <c r="H17" s="33"/>
      <c r="I17" s="33"/>
      <c r="J17" s="33"/>
    </row>
    <row r="18" spans="1:10" x14ac:dyDescent="0.3">
      <c r="A18" t="s">
        <v>28</v>
      </c>
      <c r="B18" t="s">
        <v>72</v>
      </c>
      <c r="C18" s="42">
        <v>500</v>
      </c>
      <c r="E18" s="26"/>
      <c r="F18" s="33"/>
      <c r="G18" s="33"/>
      <c r="H18" s="33"/>
      <c r="I18" s="33"/>
      <c r="J18" s="33"/>
    </row>
    <row r="19" spans="1:10" x14ac:dyDescent="0.3">
      <c r="A19" t="s">
        <v>10</v>
      </c>
      <c r="B19" t="s">
        <v>75</v>
      </c>
      <c r="C19" s="42">
        <v>3400</v>
      </c>
      <c r="E19" s="26"/>
      <c r="F19" s="33"/>
      <c r="G19" s="33"/>
      <c r="H19" s="33"/>
      <c r="I19" s="33"/>
      <c r="J19" s="33"/>
    </row>
    <row r="20" spans="1:10" x14ac:dyDescent="0.3">
      <c r="A20" t="s">
        <v>14</v>
      </c>
      <c r="B20" t="s">
        <v>72</v>
      </c>
      <c r="C20" s="42">
        <v>1000</v>
      </c>
      <c r="E20" s="26"/>
      <c r="F20" s="33"/>
      <c r="G20" s="33"/>
      <c r="H20" s="33"/>
      <c r="I20" s="33"/>
      <c r="J20" s="33"/>
    </row>
    <row r="21" spans="1:10" x14ac:dyDescent="0.3">
      <c r="A21" t="s">
        <v>14</v>
      </c>
      <c r="B21" t="s">
        <v>73</v>
      </c>
      <c r="C21" s="42">
        <v>3200</v>
      </c>
      <c r="E21" s="26"/>
      <c r="F21" s="33"/>
      <c r="G21" s="33"/>
      <c r="H21" s="33"/>
      <c r="I21" s="33"/>
      <c r="J21" s="33"/>
    </row>
    <row r="22" spans="1:10" x14ac:dyDescent="0.3">
      <c r="A22" s="11" t="s">
        <v>76</v>
      </c>
      <c r="B22" s="11"/>
      <c r="C22" s="43"/>
      <c r="D22" s="44">
        <f>+SUM(D12:D21)</f>
        <v>0</v>
      </c>
      <c r="E22" s="44">
        <f t="shared" ref="E22:J22" si="2">+SUM(E12:E21)</f>
        <v>0</v>
      </c>
      <c r="F22" s="44">
        <f t="shared" si="2"/>
        <v>0</v>
      </c>
      <c r="G22" s="44">
        <f t="shared" si="2"/>
        <v>0</v>
      </c>
      <c r="H22" s="44">
        <f t="shared" si="2"/>
        <v>0</v>
      </c>
      <c r="I22" s="44">
        <f t="shared" si="2"/>
        <v>0</v>
      </c>
      <c r="J22" s="44">
        <f t="shared" si="2"/>
        <v>0</v>
      </c>
    </row>
    <row r="33" spans="6:6" x14ac:dyDescent="0.3">
      <c r="F33" s="12"/>
    </row>
    <row r="34" spans="6:6" x14ac:dyDescent="0.3">
      <c r="F34" s="12"/>
    </row>
    <row r="35" spans="6:6" x14ac:dyDescent="0.3">
      <c r="F35" s="12"/>
    </row>
    <row r="36" spans="6:6" x14ac:dyDescent="0.3">
      <c r="F36" s="12"/>
    </row>
    <row r="37" spans="6:6" x14ac:dyDescent="0.3">
      <c r="F37" s="12"/>
    </row>
    <row r="38" spans="6:6" x14ac:dyDescent="0.3">
      <c r="F38" s="12"/>
    </row>
    <row r="39" spans="6:6" x14ac:dyDescent="0.3">
      <c r="F39" s="12"/>
    </row>
    <row r="40" spans="6:6" x14ac:dyDescent="0.3">
      <c r="F40" s="12"/>
    </row>
    <row r="41" spans="6:6" x14ac:dyDescent="0.3">
      <c r="F41" s="12"/>
    </row>
    <row r="42" spans="6:6" x14ac:dyDescent="0.3">
      <c r="F42" s="12"/>
    </row>
    <row r="43" spans="6:6" x14ac:dyDescent="0.3">
      <c r="F43" s="12"/>
    </row>
    <row r="44" spans="6:6" x14ac:dyDescent="0.3">
      <c r="F44" s="12"/>
    </row>
    <row r="45" spans="6:6" x14ac:dyDescent="0.3">
      <c r="F45" s="12"/>
    </row>
    <row r="46" spans="6:6" x14ac:dyDescent="0.3">
      <c r="F46" s="12"/>
    </row>
    <row r="47" spans="6:6" x14ac:dyDescent="0.3">
      <c r="F47" s="12"/>
    </row>
    <row r="48" spans="6:6" x14ac:dyDescent="0.3">
      <c r="F48" s="12"/>
    </row>
    <row r="49" spans="6:6" x14ac:dyDescent="0.3">
      <c r="F49" s="12"/>
    </row>
    <row r="50" spans="6:6" x14ac:dyDescent="0.3">
      <c r="F50" s="12"/>
    </row>
    <row r="51" spans="6:6" x14ac:dyDescent="0.3">
      <c r="F51" s="12"/>
    </row>
    <row r="52" spans="6:6" x14ac:dyDescent="0.3">
      <c r="F52" s="12"/>
    </row>
    <row r="53" spans="6:6" x14ac:dyDescent="0.3">
      <c r="F53" s="12"/>
    </row>
    <row r="54" spans="6:6" x14ac:dyDescent="0.3">
      <c r="F54" s="12"/>
    </row>
    <row r="55" spans="6:6" x14ac:dyDescent="0.3">
      <c r="F55" s="12"/>
    </row>
    <row r="56" spans="6:6" x14ac:dyDescent="0.3">
      <c r="F56" s="12"/>
    </row>
    <row r="57" spans="6:6" x14ac:dyDescent="0.3">
      <c r="F57" s="12"/>
    </row>
    <row r="58" spans="6:6" x14ac:dyDescent="0.3">
      <c r="F58" s="12"/>
    </row>
    <row r="59" spans="6:6" x14ac:dyDescent="0.3">
      <c r="F59" s="12"/>
    </row>
    <row r="60" spans="6:6" x14ac:dyDescent="0.3">
      <c r="F60" s="12"/>
    </row>
    <row r="61" spans="6:6" x14ac:dyDescent="0.3">
      <c r="F61" s="12"/>
    </row>
    <row r="62" spans="6:6" x14ac:dyDescent="0.3">
      <c r="F62" s="12"/>
    </row>
    <row r="63" spans="6:6" x14ac:dyDescent="0.3">
      <c r="F63" s="12"/>
    </row>
    <row r="64" spans="6:6" x14ac:dyDescent="0.3">
      <c r="F64" s="12"/>
    </row>
    <row r="65" spans="6:6" x14ac:dyDescent="0.3">
      <c r="F65" s="12"/>
    </row>
    <row r="66" spans="6:6" x14ac:dyDescent="0.3">
      <c r="F66" s="12"/>
    </row>
    <row r="67" spans="6:6" x14ac:dyDescent="0.3">
      <c r="F67" s="12"/>
    </row>
    <row r="68" spans="6:6" x14ac:dyDescent="0.3">
      <c r="F68" s="12"/>
    </row>
    <row r="69" spans="6:6" x14ac:dyDescent="0.3">
      <c r="F69" s="12"/>
    </row>
    <row r="70" spans="6:6" x14ac:dyDescent="0.3">
      <c r="F70" s="12"/>
    </row>
    <row r="71" spans="6:6" x14ac:dyDescent="0.3">
      <c r="F71" s="12"/>
    </row>
    <row r="72" spans="6:6" x14ac:dyDescent="0.3">
      <c r="F72" s="12"/>
    </row>
    <row r="73" spans="6:6" x14ac:dyDescent="0.3">
      <c r="F73" s="12"/>
    </row>
    <row r="74" spans="6:6" x14ac:dyDescent="0.3">
      <c r="F74" s="12"/>
    </row>
    <row r="75" spans="6:6" x14ac:dyDescent="0.3">
      <c r="F75" s="12"/>
    </row>
    <row r="76" spans="6:6" x14ac:dyDescent="0.3">
      <c r="F76" s="12"/>
    </row>
    <row r="77" spans="6:6" x14ac:dyDescent="0.3">
      <c r="F77" s="12"/>
    </row>
    <row r="78" spans="6:6" x14ac:dyDescent="0.3">
      <c r="F78" s="12"/>
    </row>
    <row r="79" spans="6:6" x14ac:dyDescent="0.3">
      <c r="F79" s="12"/>
    </row>
    <row r="80" spans="6:6" x14ac:dyDescent="0.3">
      <c r="F80" s="12"/>
    </row>
    <row r="81" spans="6:6" x14ac:dyDescent="0.3">
      <c r="F81" s="12"/>
    </row>
    <row r="82" spans="6:6" x14ac:dyDescent="0.3">
      <c r="F82" s="12"/>
    </row>
    <row r="83" spans="6:6" x14ac:dyDescent="0.3">
      <c r="F83" s="12"/>
    </row>
    <row r="84" spans="6:6" x14ac:dyDescent="0.3">
      <c r="F84" s="12"/>
    </row>
    <row r="85" spans="6:6" x14ac:dyDescent="0.3">
      <c r="F85" s="12"/>
    </row>
    <row r="86" spans="6:6" x14ac:dyDescent="0.3">
      <c r="F86" s="12"/>
    </row>
    <row r="87" spans="6:6" x14ac:dyDescent="0.3">
      <c r="F87" s="12"/>
    </row>
    <row r="88" spans="6:6" x14ac:dyDescent="0.3">
      <c r="F88" s="12"/>
    </row>
    <row r="89" spans="6:6" x14ac:dyDescent="0.3">
      <c r="F89" s="12"/>
    </row>
    <row r="90" spans="6:6" x14ac:dyDescent="0.3">
      <c r="F90" s="12"/>
    </row>
    <row r="91" spans="6:6" x14ac:dyDescent="0.3">
      <c r="F91" s="12"/>
    </row>
    <row r="92" spans="6:6" x14ac:dyDescent="0.3">
      <c r="F92" s="12"/>
    </row>
    <row r="93" spans="6:6" x14ac:dyDescent="0.3">
      <c r="F93" s="12"/>
    </row>
    <row r="94" spans="6:6" x14ac:dyDescent="0.3">
      <c r="F94" s="12"/>
    </row>
    <row r="95" spans="6:6" x14ac:dyDescent="0.3">
      <c r="F95" s="12"/>
    </row>
    <row r="96" spans="6:6" x14ac:dyDescent="0.3">
      <c r="F96" s="12"/>
    </row>
    <row r="97" spans="6:6" x14ac:dyDescent="0.3">
      <c r="F97" s="12"/>
    </row>
    <row r="98" spans="6:6" x14ac:dyDescent="0.3">
      <c r="F98" s="12"/>
    </row>
    <row r="99" spans="6:6" x14ac:dyDescent="0.3">
      <c r="F99" s="12"/>
    </row>
    <row r="100" spans="6:6" x14ac:dyDescent="0.3">
      <c r="F100" s="12"/>
    </row>
    <row r="101" spans="6:6" x14ac:dyDescent="0.3">
      <c r="F101" s="12"/>
    </row>
    <row r="102" spans="6:6" x14ac:dyDescent="0.3">
      <c r="F102" s="12"/>
    </row>
    <row r="103" spans="6:6" x14ac:dyDescent="0.3">
      <c r="F103" s="12"/>
    </row>
    <row r="104" spans="6:6" x14ac:dyDescent="0.3">
      <c r="F104" s="12"/>
    </row>
    <row r="105" spans="6:6" x14ac:dyDescent="0.3">
      <c r="F105" s="12"/>
    </row>
    <row r="106" spans="6:6" x14ac:dyDescent="0.3">
      <c r="F106" s="12"/>
    </row>
    <row r="107" spans="6:6" x14ac:dyDescent="0.3">
      <c r="F107" s="12"/>
    </row>
    <row r="108" spans="6:6" x14ac:dyDescent="0.3">
      <c r="F108" s="12"/>
    </row>
    <row r="109" spans="6:6" x14ac:dyDescent="0.3">
      <c r="F109" s="12"/>
    </row>
    <row r="110" spans="6:6" x14ac:dyDescent="0.3">
      <c r="F110" s="12"/>
    </row>
    <row r="111" spans="6:6" x14ac:dyDescent="0.3">
      <c r="F111" s="12"/>
    </row>
    <row r="112" spans="6:6" x14ac:dyDescent="0.3">
      <c r="F112" s="12"/>
    </row>
    <row r="113" spans="6:6" x14ac:dyDescent="0.3">
      <c r="F113" s="12"/>
    </row>
    <row r="114" spans="6:6" x14ac:dyDescent="0.3">
      <c r="F114" s="12"/>
    </row>
    <row r="115" spans="6:6" x14ac:dyDescent="0.3">
      <c r="F115" s="12"/>
    </row>
    <row r="116" spans="6:6" x14ac:dyDescent="0.3">
      <c r="F116" s="12"/>
    </row>
    <row r="117" spans="6:6" x14ac:dyDescent="0.3">
      <c r="F117" s="12"/>
    </row>
    <row r="118" spans="6:6" x14ac:dyDescent="0.3">
      <c r="F118" s="12"/>
    </row>
    <row r="119" spans="6:6" x14ac:dyDescent="0.3">
      <c r="F119" s="12"/>
    </row>
    <row r="120" spans="6:6" x14ac:dyDescent="0.3">
      <c r="F120" s="12"/>
    </row>
    <row r="121" spans="6:6" x14ac:dyDescent="0.3">
      <c r="F121" s="12"/>
    </row>
    <row r="122" spans="6:6" x14ac:dyDescent="0.3">
      <c r="F122" s="12"/>
    </row>
    <row r="123" spans="6:6" x14ac:dyDescent="0.3">
      <c r="F123" s="12"/>
    </row>
    <row r="124" spans="6:6" x14ac:dyDescent="0.3">
      <c r="F124" s="12"/>
    </row>
    <row r="125" spans="6:6" x14ac:dyDescent="0.3">
      <c r="F125" s="12"/>
    </row>
    <row r="126" spans="6:6" x14ac:dyDescent="0.3">
      <c r="F126" s="12"/>
    </row>
    <row r="127" spans="6:6" x14ac:dyDescent="0.3">
      <c r="F127" s="12"/>
    </row>
    <row r="128" spans="6:6" x14ac:dyDescent="0.3">
      <c r="F128" s="12"/>
    </row>
    <row r="129" spans="6:6" x14ac:dyDescent="0.3">
      <c r="F129" s="12"/>
    </row>
    <row r="130" spans="6:6" x14ac:dyDescent="0.3">
      <c r="F130" s="12"/>
    </row>
    <row r="131" spans="6:6" x14ac:dyDescent="0.3">
      <c r="F131" s="12"/>
    </row>
    <row r="132" spans="6:6" x14ac:dyDescent="0.3">
      <c r="F132" s="12"/>
    </row>
    <row r="133" spans="6:6" x14ac:dyDescent="0.3">
      <c r="F133" s="12"/>
    </row>
    <row r="134" spans="6:6" x14ac:dyDescent="0.3">
      <c r="F134" s="12"/>
    </row>
    <row r="135" spans="6:6" x14ac:dyDescent="0.3">
      <c r="F135" s="12"/>
    </row>
    <row r="136" spans="6:6" x14ac:dyDescent="0.3">
      <c r="F136" s="12"/>
    </row>
    <row r="137" spans="6:6" x14ac:dyDescent="0.3">
      <c r="F137" s="12"/>
    </row>
    <row r="138" spans="6:6" x14ac:dyDescent="0.3">
      <c r="F138" s="12"/>
    </row>
    <row r="139" spans="6:6" x14ac:dyDescent="0.3">
      <c r="F139" s="12"/>
    </row>
    <row r="140" spans="6:6" x14ac:dyDescent="0.3">
      <c r="F140" s="12"/>
    </row>
    <row r="141" spans="6:6" x14ac:dyDescent="0.3">
      <c r="F141" s="12"/>
    </row>
    <row r="142" spans="6:6" x14ac:dyDescent="0.3">
      <c r="F142" s="12"/>
    </row>
    <row r="143" spans="6:6" x14ac:dyDescent="0.3">
      <c r="F143" s="12"/>
    </row>
    <row r="144" spans="6:6" x14ac:dyDescent="0.3">
      <c r="F144" s="12"/>
    </row>
    <row r="145" spans="6:6" x14ac:dyDescent="0.3">
      <c r="F145" s="12"/>
    </row>
    <row r="146" spans="6:6" x14ac:dyDescent="0.3">
      <c r="F146" s="12"/>
    </row>
    <row r="147" spans="6:6" x14ac:dyDescent="0.3">
      <c r="F147" s="12"/>
    </row>
    <row r="148" spans="6:6" x14ac:dyDescent="0.3">
      <c r="F148" s="12"/>
    </row>
    <row r="149" spans="6:6" x14ac:dyDescent="0.3">
      <c r="F149" s="12"/>
    </row>
    <row r="150" spans="6:6" x14ac:dyDescent="0.3">
      <c r="F150" s="12"/>
    </row>
    <row r="151" spans="6:6" x14ac:dyDescent="0.3">
      <c r="F151" s="12"/>
    </row>
    <row r="152" spans="6:6" x14ac:dyDescent="0.3">
      <c r="F152" s="12"/>
    </row>
    <row r="153" spans="6:6" x14ac:dyDescent="0.3">
      <c r="F153" s="12"/>
    </row>
    <row r="154" spans="6:6" x14ac:dyDescent="0.3">
      <c r="F154" s="12"/>
    </row>
    <row r="155" spans="6:6" x14ac:dyDescent="0.3">
      <c r="F155" s="12"/>
    </row>
    <row r="156" spans="6:6" x14ac:dyDescent="0.3">
      <c r="F156" s="12"/>
    </row>
    <row r="157" spans="6:6" x14ac:dyDescent="0.3">
      <c r="F157" s="12"/>
    </row>
    <row r="158" spans="6:6" x14ac:dyDescent="0.3">
      <c r="F158" s="12"/>
    </row>
    <row r="159" spans="6:6" x14ac:dyDescent="0.3">
      <c r="F159" s="12"/>
    </row>
    <row r="160" spans="6:6" x14ac:dyDescent="0.3">
      <c r="F160" s="12"/>
    </row>
    <row r="161" spans="6:6" x14ac:dyDescent="0.3">
      <c r="F161" s="12"/>
    </row>
    <row r="162" spans="6:6" x14ac:dyDescent="0.3">
      <c r="F162" s="12"/>
    </row>
    <row r="163" spans="6:6" x14ac:dyDescent="0.3">
      <c r="F163" s="12"/>
    </row>
    <row r="164" spans="6:6" x14ac:dyDescent="0.3">
      <c r="F164" s="12"/>
    </row>
    <row r="165" spans="6:6" x14ac:dyDescent="0.3">
      <c r="F165" s="12"/>
    </row>
    <row r="166" spans="6:6" x14ac:dyDescent="0.3">
      <c r="F166" s="12"/>
    </row>
    <row r="167" spans="6:6" x14ac:dyDescent="0.3">
      <c r="F167" s="12"/>
    </row>
    <row r="168" spans="6:6" x14ac:dyDescent="0.3">
      <c r="F168" s="12"/>
    </row>
    <row r="169" spans="6:6" x14ac:dyDescent="0.3">
      <c r="F169" s="12"/>
    </row>
    <row r="170" spans="6:6" x14ac:dyDescent="0.3">
      <c r="F170" s="12"/>
    </row>
    <row r="171" spans="6:6" x14ac:dyDescent="0.3">
      <c r="F171" s="12"/>
    </row>
    <row r="172" spans="6:6" x14ac:dyDescent="0.3">
      <c r="F172" s="12"/>
    </row>
    <row r="173" spans="6:6" x14ac:dyDescent="0.3">
      <c r="F173" s="12"/>
    </row>
    <row r="174" spans="6:6" x14ac:dyDescent="0.3">
      <c r="F174" s="12"/>
    </row>
    <row r="175" spans="6:6" x14ac:dyDescent="0.3">
      <c r="F175" s="12"/>
    </row>
    <row r="176" spans="6:6" x14ac:dyDescent="0.3">
      <c r="F176" s="12"/>
    </row>
    <row r="177" spans="6:6" x14ac:dyDescent="0.3">
      <c r="F177" s="12"/>
    </row>
    <row r="178" spans="6:6" x14ac:dyDescent="0.3">
      <c r="F178" s="12"/>
    </row>
    <row r="179" spans="6:6" x14ac:dyDescent="0.3">
      <c r="F179" s="12"/>
    </row>
    <row r="180" spans="6:6" x14ac:dyDescent="0.3">
      <c r="F180" s="12"/>
    </row>
    <row r="181" spans="6:6" x14ac:dyDescent="0.3">
      <c r="F181" s="12"/>
    </row>
    <row r="182" spans="6:6" x14ac:dyDescent="0.3">
      <c r="F182" s="12"/>
    </row>
    <row r="183" spans="6:6" x14ac:dyDescent="0.3">
      <c r="F183" s="12"/>
    </row>
    <row r="184" spans="6:6" x14ac:dyDescent="0.3">
      <c r="F184" s="12"/>
    </row>
    <row r="185" spans="6:6" x14ac:dyDescent="0.3">
      <c r="F185" s="12"/>
    </row>
    <row r="186" spans="6:6" x14ac:dyDescent="0.3">
      <c r="F186" s="12"/>
    </row>
    <row r="187" spans="6:6" x14ac:dyDescent="0.3">
      <c r="F187" s="12"/>
    </row>
    <row r="188" spans="6:6" x14ac:dyDescent="0.3">
      <c r="F188" s="12"/>
    </row>
    <row r="189" spans="6:6" x14ac:dyDescent="0.3">
      <c r="F189" s="12"/>
    </row>
    <row r="190" spans="6:6" x14ac:dyDescent="0.3">
      <c r="F190" s="12"/>
    </row>
    <row r="191" spans="6:6" x14ac:dyDescent="0.3">
      <c r="F191" s="12"/>
    </row>
    <row r="192" spans="6:6" x14ac:dyDescent="0.3">
      <c r="F192" s="12"/>
    </row>
    <row r="193" spans="6:6" x14ac:dyDescent="0.3">
      <c r="F193" s="12"/>
    </row>
    <row r="194" spans="6:6" x14ac:dyDescent="0.3">
      <c r="F194" s="12"/>
    </row>
    <row r="195" spans="6:6" x14ac:dyDescent="0.3">
      <c r="F195" s="12"/>
    </row>
    <row r="196" spans="6:6" x14ac:dyDescent="0.3">
      <c r="F196" s="12"/>
    </row>
    <row r="197" spans="6:6" x14ac:dyDescent="0.3">
      <c r="F197" s="12"/>
    </row>
    <row r="198" spans="6:6" x14ac:dyDescent="0.3">
      <c r="F198" s="12"/>
    </row>
    <row r="199" spans="6:6" x14ac:dyDescent="0.3">
      <c r="F199" s="12"/>
    </row>
    <row r="200" spans="6:6" x14ac:dyDescent="0.3">
      <c r="F200" s="12"/>
    </row>
    <row r="201" spans="6:6" x14ac:dyDescent="0.3">
      <c r="F201" s="12"/>
    </row>
    <row r="202" spans="6:6" x14ac:dyDescent="0.3">
      <c r="F202" s="12"/>
    </row>
    <row r="203" spans="6:6" x14ac:dyDescent="0.3">
      <c r="F203" s="12"/>
    </row>
    <row r="204" spans="6:6" x14ac:dyDescent="0.3">
      <c r="F204" s="12"/>
    </row>
    <row r="205" spans="6:6" x14ac:dyDescent="0.3">
      <c r="F205" s="12"/>
    </row>
    <row r="206" spans="6:6" x14ac:dyDescent="0.3">
      <c r="F206" s="12"/>
    </row>
    <row r="207" spans="6:6" x14ac:dyDescent="0.3">
      <c r="F207" s="12"/>
    </row>
    <row r="208" spans="6:6" x14ac:dyDescent="0.3">
      <c r="F208" s="12"/>
    </row>
    <row r="209" spans="6:6" x14ac:dyDescent="0.3">
      <c r="F209" s="12"/>
    </row>
    <row r="210" spans="6:6" x14ac:dyDescent="0.3">
      <c r="F210" s="12"/>
    </row>
    <row r="211" spans="6:6" x14ac:dyDescent="0.3">
      <c r="F211" s="12"/>
    </row>
    <row r="212" spans="6:6" x14ac:dyDescent="0.3">
      <c r="F212" s="12"/>
    </row>
    <row r="213" spans="6:6" x14ac:dyDescent="0.3">
      <c r="F213" s="12"/>
    </row>
    <row r="214" spans="6:6" x14ac:dyDescent="0.3">
      <c r="F214" s="12"/>
    </row>
    <row r="215" spans="6:6" x14ac:dyDescent="0.3">
      <c r="F215" s="12"/>
    </row>
    <row r="216" spans="6:6" x14ac:dyDescent="0.3">
      <c r="F216" s="12"/>
    </row>
    <row r="217" spans="6:6" x14ac:dyDescent="0.3">
      <c r="F217" s="12"/>
    </row>
    <row r="218" spans="6:6" x14ac:dyDescent="0.3">
      <c r="F218" s="12"/>
    </row>
    <row r="219" spans="6:6" x14ac:dyDescent="0.3">
      <c r="F219" s="12"/>
    </row>
    <row r="220" spans="6:6" x14ac:dyDescent="0.3">
      <c r="F220" s="12"/>
    </row>
    <row r="221" spans="6:6" x14ac:dyDescent="0.3">
      <c r="F221" s="12"/>
    </row>
    <row r="222" spans="6:6" x14ac:dyDescent="0.3">
      <c r="F222" s="12"/>
    </row>
    <row r="223" spans="6:6" x14ac:dyDescent="0.3">
      <c r="F223" s="12"/>
    </row>
    <row r="224" spans="6:6" x14ac:dyDescent="0.3">
      <c r="F224" s="12"/>
    </row>
    <row r="225" spans="6:6" x14ac:dyDescent="0.3">
      <c r="F225" s="12"/>
    </row>
    <row r="226" spans="6:6" x14ac:dyDescent="0.3">
      <c r="F226" s="12"/>
    </row>
    <row r="227" spans="6:6" x14ac:dyDescent="0.3">
      <c r="F227" s="12"/>
    </row>
    <row r="228" spans="6:6" x14ac:dyDescent="0.3">
      <c r="F228" s="12"/>
    </row>
    <row r="229" spans="6:6" x14ac:dyDescent="0.3">
      <c r="F229" s="12"/>
    </row>
    <row r="230" spans="6:6" x14ac:dyDescent="0.3">
      <c r="F230" s="12"/>
    </row>
    <row r="231" spans="6:6" x14ac:dyDescent="0.3">
      <c r="F231" s="12"/>
    </row>
    <row r="232" spans="6:6" x14ac:dyDescent="0.3">
      <c r="F232" s="12"/>
    </row>
    <row r="233" spans="6:6" x14ac:dyDescent="0.3">
      <c r="F233" s="12"/>
    </row>
    <row r="234" spans="6:6" x14ac:dyDescent="0.3">
      <c r="F234" s="12"/>
    </row>
    <row r="235" spans="6:6" x14ac:dyDescent="0.3">
      <c r="F235" s="12"/>
    </row>
    <row r="236" spans="6:6" x14ac:dyDescent="0.3">
      <c r="F236" s="12"/>
    </row>
    <row r="237" spans="6:6" x14ac:dyDescent="0.3">
      <c r="F237" s="12"/>
    </row>
    <row r="238" spans="6:6" x14ac:dyDescent="0.3">
      <c r="F238" s="12"/>
    </row>
    <row r="239" spans="6:6" x14ac:dyDescent="0.3">
      <c r="F239" s="12"/>
    </row>
    <row r="240" spans="6:6" x14ac:dyDescent="0.3">
      <c r="F240" s="12"/>
    </row>
    <row r="241" spans="6:6" x14ac:dyDescent="0.3">
      <c r="F241" s="12"/>
    </row>
    <row r="242" spans="6:6" x14ac:dyDescent="0.3">
      <c r="F242" s="12"/>
    </row>
    <row r="243" spans="6:6" x14ac:dyDescent="0.3">
      <c r="F243" s="12"/>
    </row>
    <row r="244" spans="6:6" x14ac:dyDescent="0.3">
      <c r="F244" s="12"/>
    </row>
    <row r="245" spans="6:6" x14ac:dyDescent="0.3">
      <c r="F245" s="12"/>
    </row>
    <row r="246" spans="6:6" x14ac:dyDescent="0.3">
      <c r="F246" s="12"/>
    </row>
    <row r="247" spans="6:6" x14ac:dyDescent="0.3">
      <c r="F247" s="12"/>
    </row>
    <row r="248" spans="6:6" x14ac:dyDescent="0.3">
      <c r="F248" s="12"/>
    </row>
    <row r="249" spans="6:6" x14ac:dyDescent="0.3">
      <c r="F249" s="12"/>
    </row>
    <row r="250" spans="6:6" x14ac:dyDescent="0.3">
      <c r="F250" s="12"/>
    </row>
    <row r="251" spans="6:6" x14ac:dyDescent="0.3">
      <c r="F251" s="12"/>
    </row>
    <row r="252" spans="6:6" x14ac:dyDescent="0.3">
      <c r="F252" s="12"/>
    </row>
    <row r="253" spans="6:6" x14ac:dyDescent="0.3">
      <c r="F253" s="12"/>
    </row>
    <row r="254" spans="6:6" x14ac:dyDescent="0.3">
      <c r="F254" s="12"/>
    </row>
    <row r="255" spans="6:6" x14ac:dyDescent="0.3">
      <c r="F255" s="12"/>
    </row>
    <row r="256" spans="6:6" x14ac:dyDescent="0.3">
      <c r="F256" s="12"/>
    </row>
    <row r="257" spans="6:6" x14ac:dyDescent="0.3">
      <c r="F257" s="12"/>
    </row>
    <row r="258" spans="6:6" x14ac:dyDescent="0.3">
      <c r="F258" s="12"/>
    </row>
    <row r="259" spans="6:6" x14ac:dyDescent="0.3">
      <c r="F259" s="12"/>
    </row>
    <row r="260" spans="6:6" x14ac:dyDescent="0.3">
      <c r="F260" s="12"/>
    </row>
    <row r="261" spans="6:6" x14ac:dyDescent="0.3">
      <c r="F261" s="12"/>
    </row>
    <row r="262" spans="6:6" x14ac:dyDescent="0.3">
      <c r="F262" s="12"/>
    </row>
    <row r="263" spans="6:6" x14ac:dyDescent="0.3">
      <c r="F263" s="12"/>
    </row>
    <row r="264" spans="6:6" x14ac:dyDescent="0.3">
      <c r="F264" s="12"/>
    </row>
    <row r="265" spans="6:6" x14ac:dyDescent="0.3">
      <c r="F265" s="12"/>
    </row>
    <row r="266" spans="6:6" x14ac:dyDescent="0.3">
      <c r="F266" s="12"/>
    </row>
    <row r="267" spans="6:6" x14ac:dyDescent="0.3">
      <c r="F267" s="12"/>
    </row>
    <row r="268" spans="6:6" x14ac:dyDescent="0.3">
      <c r="F268" s="12"/>
    </row>
    <row r="269" spans="6:6" x14ac:dyDescent="0.3">
      <c r="F269" s="12"/>
    </row>
    <row r="270" spans="6:6" x14ac:dyDescent="0.3">
      <c r="F270" s="12"/>
    </row>
    <row r="271" spans="6:6" x14ac:dyDescent="0.3">
      <c r="F271" s="12"/>
    </row>
    <row r="272" spans="6:6" x14ac:dyDescent="0.3">
      <c r="F272" s="12"/>
    </row>
    <row r="273" spans="6:6" x14ac:dyDescent="0.3">
      <c r="F273" s="12"/>
    </row>
    <row r="274" spans="6:6" x14ac:dyDescent="0.3">
      <c r="F274" s="12"/>
    </row>
    <row r="275" spans="6:6" x14ac:dyDescent="0.3">
      <c r="F275" s="12"/>
    </row>
    <row r="276" spans="6:6" x14ac:dyDescent="0.3">
      <c r="F276" s="12"/>
    </row>
    <row r="277" spans="6:6" x14ac:dyDescent="0.3">
      <c r="F277" s="12"/>
    </row>
    <row r="278" spans="6:6" x14ac:dyDescent="0.3">
      <c r="F278" s="12"/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</sheetData>
  <autoFilter ref="A11:A121" xr:uid="{496995DB-C76F-4D00-9B41-9451B5539F4E}">
    <sortState xmlns:xlrd2="http://schemas.microsoft.com/office/spreadsheetml/2017/richdata2" ref="A12:A121">
      <sortCondition ref="A11:A121"/>
    </sortState>
  </autoFilter>
  <mergeCells count="1">
    <mergeCell ref="B8:H8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8995-5070-4A03-8492-8CFD7083F68C}">
  <sheetPr>
    <tabColor theme="1"/>
  </sheetPr>
  <dimension ref="A8:M37"/>
  <sheetViews>
    <sheetView showGridLines="0" topLeftCell="A9" zoomScale="55" zoomScaleNormal="55" workbookViewId="0">
      <selection activeCell="B23" sqref="B23"/>
    </sheetView>
  </sheetViews>
  <sheetFormatPr defaultRowHeight="14.4" x14ac:dyDescent="0.3"/>
  <cols>
    <col min="1" max="1" width="14.21875" bestFit="1" customWidth="1"/>
    <col min="2" max="2" width="68.21875" customWidth="1"/>
    <col min="3" max="3" width="2.77734375" customWidth="1"/>
    <col min="4" max="4" width="15.44140625" customWidth="1"/>
    <col min="5" max="11" width="25.21875" customWidth="1"/>
    <col min="12" max="13" width="25.77734375" style="5" customWidth="1"/>
    <col min="14" max="14" width="25.77734375" customWidth="1"/>
    <col min="15" max="15" width="14.21875" bestFit="1" customWidth="1"/>
    <col min="16" max="16" width="18.5546875" bestFit="1" customWidth="1"/>
    <col min="17" max="17" width="14.21875" bestFit="1" customWidth="1"/>
  </cols>
  <sheetData>
    <row r="8" spans="2:4" ht="18" x14ac:dyDescent="0.35">
      <c r="B8" s="10" t="s">
        <v>3</v>
      </c>
    </row>
    <row r="9" spans="2:4" ht="18" x14ac:dyDescent="0.3">
      <c r="B9" s="53" t="s">
        <v>79</v>
      </c>
      <c r="D9" s="1"/>
    </row>
    <row r="10" spans="2:4" x14ac:dyDescent="0.3">
      <c r="B10" s="54"/>
    </row>
    <row r="12" spans="2:4" ht="18" x14ac:dyDescent="0.35">
      <c r="B12" s="10" t="s">
        <v>4</v>
      </c>
    </row>
    <row r="13" spans="2:4" x14ac:dyDescent="0.3">
      <c r="B13" s="55" t="s">
        <v>5</v>
      </c>
    </row>
    <row r="14" spans="2:4" x14ac:dyDescent="0.3">
      <c r="B14" s="56"/>
    </row>
    <row r="16" spans="2:4" x14ac:dyDescent="0.3">
      <c r="D16" s="2"/>
    </row>
    <row r="26" spans="1:13" ht="25.5" customHeight="1" x14ac:dyDescent="0.3">
      <c r="A26" s="3"/>
      <c r="D26" s="4" t="s">
        <v>0</v>
      </c>
      <c r="E26" s="4">
        <v>2023</v>
      </c>
      <c r="F26" s="4">
        <v>2024</v>
      </c>
      <c r="G26" s="4">
        <v>2025</v>
      </c>
      <c r="H26" s="4">
        <v>2026</v>
      </c>
      <c r="I26" s="4">
        <v>2027</v>
      </c>
      <c r="J26" s="4">
        <v>2028</v>
      </c>
      <c r="K26" s="4">
        <v>2029</v>
      </c>
    </row>
    <row r="27" spans="1:13" ht="25.5" customHeight="1" x14ac:dyDescent="0.3">
      <c r="A27" s="6"/>
      <c r="B27" s="9" t="str">
        <f>+"Treni km su rete RFI ("&amp;UPPER(LEFT($B$13,FIND(" ",$B$13)-1))&amp;")*"</f>
        <v>Treni km su rete RFI (MLN)*</v>
      </c>
      <c r="D27" s="7" t="s">
        <v>2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</row>
    <row r="29" spans="1:13" ht="21" x14ac:dyDescent="0.4">
      <c r="B29" s="8" t="s">
        <v>1</v>
      </c>
    </row>
    <row r="31" spans="1:13" x14ac:dyDescent="0.3">
      <c r="L31"/>
      <c r="M31"/>
    </row>
    <row r="32" spans="1:13" x14ac:dyDescent="0.3">
      <c r="L32"/>
      <c r="M32"/>
    </row>
    <row r="33" spans="12:13" x14ac:dyDescent="0.3">
      <c r="L33"/>
      <c r="M33"/>
    </row>
    <row r="34" spans="12:13" x14ac:dyDescent="0.3">
      <c r="L34"/>
      <c r="M34"/>
    </row>
    <row r="35" spans="12:13" x14ac:dyDescent="0.3">
      <c r="L35"/>
      <c r="M35"/>
    </row>
    <row r="36" spans="12:13" x14ac:dyDescent="0.3">
      <c r="L36"/>
      <c r="M36"/>
    </row>
    <row r="37" spans="12:13" x14ac:dyDescent="0.3">
      <c r="L37"/>
      <c r="M37"/>
    </row>
  </sheetData>
  <mergeCells count="2">
    <mergeCell ref="B9:B10"/>
    <mergeCell ref="B13:B14"/>
  </mergeCells>
  <dataValidations count="1">
    <dataValidation type="list" allowBlank="1" showInputMessage="1" showErrorMessage="1" sqref="B13:B14" xr:uid="{1786C5D1-C37B-4372-8DE8-CFA70B1D9E73}">
      <formula1>"migl tr-km, mln tr-km"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823eff-0594-4a77-b73b-cc0f0727266a">
      <Terms xmlns="http://schemas.microsoft.com/office/infopath/2007/PartnerControls"/>
    </lcf76f155ced4ddcb4097134ff3c332f>
    <TaxCatchAll xmlns="a74cf88f-2455-4be2-991a-478c57fa48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DBD3DAF23CC24AA7356689B5A1D8BD" ma:contentTypeVersion="18" ma:contentTypeDescription="Creare un nuovo documento." ma:contentTypeScope="" ma:versionID="46a6a12fa7cabfd60dbf0cd21ae06f98">
  <xsd:schema xmlns:xsd="http://www.w3.org/2001/XMLSchema" xmlns:xs="http://www.w3.org/2001/XMLSchema" xmlns:p="http://schemas.microsoft.com/office/2006/metadata/properties" xmlns:ns2="d1823eff-0594-4a77-b73b-cc0f0727266a" xmlns:ns3="a74cf88f-2455-4be2-991a-478c57fa4853" targetNamespace="http://schemas.microsoft.com/office/2006/metadata/properties" ma:root="true" ma:fieldsID="6b1429e3dfb6f6693f21d5db89d3bba9" ns2:_="" ns3:_="">
    <xsd:import namespace="d1823eff-0594-4a77-b73b-cc0f0727266a"/>
    <xsd:import namespace="a74cf88f-2455-4be2-991a-478c57fa4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23eff-0594-4a77-b73b-cc0f07272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2f0c148f-5ca2-4a38-b716-16d776545e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cf88f-2455-4be2-991a-478c57fa4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1f9a69-b135-40d3-bab7-ba251922901c}" ma:internalName="TaxCatchAll" ma:showField="CatchAllData" ma:web="a74cf88f-2455-4be2-991a-478c57fa4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F70B9A-CB58-4B55-A41B-F604C7B15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19C94-776A-4461-B346-3B1A2E4309CB}">
  <ds:schemaRefs>
    <ds:schemaRef ds:uri="http://schemas.microsoft.com/office/2006/metadata/properties"/>
    <ds:schemaRef ds:uri="http://schemas.microsoft.com/office/infopath/2007/PartnerControls"/>
    <ds:schemaRef ds:uri="d1823eff-0594-4a77-b73b-cc0f0727266a"/>
    <ds:schemaRef ds:uri="a74cf88f-2455-4be2-991a-478c57fa4853"/>
  </ds:schemaRefs>
</ds:datastoreItem>
</file>

<file path=customXml/itemProps3.xml><?xml version="1.0" encoding="utf-8"?>
<ds:datastoreItem xmlns:ds="http://schemas.openxmlformats.org/officeDocument/2006/customXml" ds:itemID="{D06EC1BC-3392-4303-BBC0-55ED35BDC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23eff-0594-4a77-b73b-cc0f0727266a"/>
    <ds:schemaRef ds:uri="a74cf88f-2455-4be2-991a-478c57fa4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Sosta</vt:lpstr>
      <vt:lpstr>Aree Composizione_Scomposizione</vt:lpstr>
      <vt:lpstr>Scalo Merci</vt:lpstr>
      <vt:lpstr>Centri di Manutenzione</vt:lpstr>
      <vt:lpstr>PMdA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Calabrese</dc:creator>
  <cp:lastModifiedBy>CALABRESE FRANCESCO</cp:lastModifiedBy>
  <cp:lastPrinted>2024-04-15T08:23:01Z</cp:lastPrinted>
  <dcterms:created xsi:type="dcterms:W3CDTF">2024-04-08T14:32:20Z</dcterms:created>
  <dcterms:modified xsi:type="dcterms:W3CDTF">2024-04-24T12:50:59Z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0x0101002CDBD3DAF23CC24AA7356689B5A1D8BD</vt:lpwstr>
  </property>
  <property fmtid="{D5CDD505-2E9C-101B-9397-08002B2CF9AE}" pid="3" name="MediaServiceImageTags">
    <vt:lpwstr/>
  </property>
  <property fmtid="{D5CDD505-2E9C-101B-9397-08002B2CF9AE}" pid="4" name="MSIP_Label_f519841d-fb94-48ae-bd46-77f3e542086e_Enabled">
    <vt:lpwstr>true</vt:lpwstr>
  </property>
  <property fmtid="{D5CDD505-2E9C-101B-9397-08002B2CF9AE}" pid="5" name="MSIP_Label_f519841d-fb94-48ae-bd46-77f3e542086e_SetDate">
    <vt:lpwstr>2024-04-16T12:34:20Z</vt:lpwstr>
  </property>
  <property fmtid="{D5CDD505-2E9C-101B-9397-08002B2CF9AE}" pid="6" name="MSIP_Label_f519841d-fb94-48ae-bd46-77f3e542086e_Method">
    <vt:lpwstr>Privileged</vt:lpwstr>
  </property>
  <property fmtid="{D5CDD505-2E9C-101B-9397-08002B2CF9AE}" pid="7" name="MSIP_Label_f519841d-fb94-48ae-bd46-77f3e542086e_Name">
    <vt:lpwstr>Strictly confidential without protection</vt:lpwstr>
  </property>
  <property fmtid="{D5CDD505-2E9C-101B-9397-08002B2CF9AE}" pid="8" name="MSIP_Label_f519841d-fb94-48ae-bd46-77f3e542086e_SiteId">
    <vt:lpwstr>4c8a6547-459a-4b75-a3dc-f66efe3e9c4e</vt:lpwstr>
  </property>
  <property fmtid="{D5CDD505-2E9C-101B-9397-08002B2CF9AE}" pid="9" name="MSIP_Label_f519841d-fb94-48ae-bd46-77f3e542086e_ActionId">
    <vt:lpwstr>5eb07aca-9781-4be6-b063-e2640cdd9f59</vt:lpwstr>
  </property>
  <property fmtid="{D5CDD505-2E9C-101B-9397-08002B2CF9AE}" pid="10" name="MSIP_Label_f519841d-fb94-48ae-bd46-77f3e542086e_ContentBits">
    <vt:lpwstr>2</vt:lpwstr>
  </property>
</Properties>
</file>